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85" activeTab="0"/>
  </bookViews>
  <sheets>
    <sheet name="目次" sheetId="1" r:id="rId1"/>
    <sheet name="1" sheetId="2" r:id="rId2"/>
    <sheet name="2" sheetId="3" r:id="rId3"/>
    <sheet name="3" sheetId="4" r:id="rId4"/>
    <sheet name="4-1" sheetId="5" r:id="rId5"/>
    <sheet name="4-2" sheetId="6" r:id="rId6"/>
    <sheet name="4-3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<sst xmlns="http://schemas.openxmlformats.org/spreadsheetml/2006/main" count="370" uniqueCount="180">
  <si>
    <t>１　自動車台数</t>
  </si>
  <si>
    <t>(単位：台）</t>
  </si>
  <si>
    <t>計</t>
  </si>
  <si>
    <t>四輪乗用</t>
  </si>
  <si>
    <t>四輪貨物</t>
  </si>
  <si>
    <t>篠山市</t>
  </si>
  <si>
    <t>篠山町</t>
  </si>
  <si>
    <t>西紀町</t>
  </si>
  <si>
    <t>丹南町</t>
  </si>
  <si>
    <t>今田町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</si>
  <si>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</si>
  <si>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</si>
  <si>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</si>
  <si>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</si>
  <si>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</si>
  <si>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</si>
  <si>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</si>
  <si>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</si>
  <si>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</si>
  <si>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小型車(550超）</t>
  </si>
  <si>
    <t>大型特殊(1500超）</t>
  </si>
  <si>
    <t>小型二輪(250超）</t>
  </si>
  <si>
    <t>小型特殊(1500　　以下）</t>
  </si>
  <si>
    <t>資料：「兵庫県統計書」登録自動車・小型二輪-神戸運輸管理部兵庫陸運部　各年3月末現在　　</t>
  </si>
  <si>
    <t>総 数</t>
  </si>
  <si>
    <t>貨  物  車</t>
  </si>
  <si>
    <t>乗  合  車</t>
  </si>
  <si>
    <t>登  録  自  動  車</t>
  </si>
  <si>
    <t>乗  用  車</t>
  </si>
  <si>
    <t>普 通 車(2000超）</t>
  </si>
  <si>
    <t>普 通 車(2000超）</t>
  </si>
  <si>
    <t>原 付　　　(125以下）</t>
  </si>
  <si>
    <t>二  輪　　(250以下）</t>
  </si>
  <si>
    <t>三 輪</t>
  </si>
  <si>
    <t>軽  自  動  車</t>
  </si>
  <si>
    <t>平成16年</t>
  </si>
  <si>
    <t>年   度</t>
  </si>
  <si>
    <t>平成17年</t>
  </si>
  <si>
    <t>平成18年</t>
  </si>
  <si>
    <t>－</t>
  </si>
  <si>
    <t>-</t>
  </si>
  <si>
    <t>　　　　　　　　　　　原付・軽自動車・小型特殊-県市町振興課、神戸市税制課　各年4月1日現在</t>
  </si>
  <si>
    <t>２　鉄道乗客数</t>
  </si>
  <si>
    <t>(単位：日平均人）</t>
  </si>
  <si>
    <t>年 次</t>
  </si>
  <si>
    <t>総   数</t>
  </si>
  <si>
    <t>篠 山 口 駅</t>
  </si>
  <si>
    <t>南 矢 代 駅</t>
  </si>
  <si>
    <t>古 市 駅</t>
  </si>
  <si>
    <t>丹 波 大 山 駅</t>
  </si>
  <si>
    <t>草 野 駅</t>
  </si>
  <si>
    <t>普 通</t>
  </si>
  <si>
    <t>定 期</t>
  </si>
  <si>
    <t>平成元年</t>
  </si>
  <si>
    <t>平成2年</t>
  </si>
  <si>
    <t>平成3年</t>
  </si>
  <si>
    <t>平成4年</t>
  </si>
  <si>
    <t>平成5年</t>
  </si>
  <si>
    <t>平成6年</t>
  </si>
  <si>
    <t>３　高速道路（丹南篠山口インターチェンジ）利用状況</t>
  </si>
  <si>
    <t>年度</t>
  </si>
  <si>
    <t>総数</t>
  </si>
  <si>
    <t>４　私営バス運輸状況</t>
  </si>
  <si>
    <t>(２)京阪京都交通バス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</si>
  <si>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</si>
  <si>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</si>
  <si>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</si>
  <si>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</si>
  <si>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</si>
  <si>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</si>
  <si>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</si>
  <si>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</si>
  <si>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</si>
  <si>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資料：京阪京都交通株式会社　各年度3月末現在</t>
  </si>
  <si>
    <t>(１)神姫バス</t>
  </si>
  <si>
    <t>(一般路線)</t>
  </si>
  <si>
    <t>(３)日本交通㈱乗り合いタクシー</t>
  </si>
  <si>
    <t>　（火打岩線）</t>
  </si>
  <si>
    <t>　（曽地奥線）</t>
  </si>
  <si>
    <t>資料：日本交通株式会社篠山営業所　各年度3月末現在</t>
  </si>
  <si>
    <t>５　運転免許証の状況</t>
  </si>
  <si>
    <t>（１）運転免許証保有者数</t>
  </si>
  <si>
    <t>(単位：人）</t>
  </si>
  <si>
    <t>人 口</t>
  </si>
  <si>
    <t>総    数</t>
  </si>
  <si>
    <t>率</t>
  </si>
  <si>
    <t>高 齢 者 (65歳以上）</t>
  </si>
  <si>
    <t>男</t>
  </si>
  <si>
    <t>女</t>
  </si>
  <si>
    <t>（２）種類別免許数</t>
  </si>
  <si>
    <t>大 型</t>
  </si>
  <si>
    <t>中 型</t>
  </si>
  <si>
    <t>大型特殊</t>
  </si>
  <si>
    <t>けん引</t>
  </si>
  <si>
    <t>二 輪</t>
  </si>
  <si>
    <t>小型特殊</t>
  </si>
  <si>
    <t>原 付</t>
  </si>
  <si>
    <t>平成20年</t>
  </si>
  <si>
    <t>(143.1)</t>
  </si>
  <si>
    <t>(203)</t>
  </si>
  <si>
    <t>(3,111.0)</t>
  </si>
  <si>
    <t>(27)</t>
  </si>
  <si>
    <t>(127.5)</t>
  </si>
  <si>
    <t>(1,307)</t>
  </si>
  <si>
    <t>(62.8)</t>
  </si>
  <si>
    <t>(77)</t>
  </si>
  <si>
    <t>(139.9)</t>
  </si>
  <si>
    <t>(2)</t>
  </si>
  <si>
    <t>(7)</t>
  </si>
  <si>
    <t>(23)</t>
  </si>
  <si>
    <t>(143.1)</t>
  </si>
  <si>
    <t>(204)</t>
  </si>
  <si>
    <t>(3297.1)</t>
  </si>
  <si>
    <t>(29)</t>
  </si>
  <si>
    <t>(127)</t>
  </si>
  <si>
    <t>(1394)</t>
  </si>
  <si>
    <t>(コミバス)</t>
  </si>
  <si>
    <t>(70.5)</t>
  </si>
  <si>
    <t>(89)</t>
  </si>
  <si>
    <t>(169.6)</t>
  </si>
  <si>
    <t>(3)</t>
  </si>
  <si>
    <t>(7)</t>
  </si>
  <si>
    <t>(23)</t>
  </si>
  <si>
    <t>(3166.4)</t>
  </si>
  <si>
    <t>(29.3)</t>
  </si>
  <si>
    <t>(123.5)</t>
  </si>
  <si>
    <t>(1408)</t>
  </si>
  <si>
    <t>(25)</t>
  </si>
  <si>
    <t>(32)</t>
  </si>
  <si>
    <t>(1454)</t>
  </si>
  <si>
    <t>(62.7)</t>
  </si>
  <si>
    <t>(76)</t>
  </si>
  <si>
    <t>(139.9)</t>
  </si>
  <si>
    <t>(2)</t>
  </si>
  <si>
    <t>特殊用途　（大型特殊を除く）</t>
  </si>
  <si>
    <t>（注）平成17年10月からコミュニティバスを運行開始</t>
  </si>
  <si>
    <t>（注）1日平均は園篠線全体の数値</t>
  </si>
  <si>
    <t>資料；兵庫県統計書　各年4月1日現在</t>
  </si>
  <si>
    <t>目次</t>
  </si>
  <si>
    <t/>
  </si>
  <si>
    <t>７</t>
  </si>
  <si>
    <t>４</t>
  </si>
  <si>
    <t>３</t>
  </si>
  <si>
    <t>７</t>
  </si>
  <si>
    <t>５</t>
  </si>
  <si>
    <t>自動車台数</t>
  </si>
  <si>
    <t>７</t>
  </si>
  <si>
    <t>鉄道乗客数</t>
  </si>
  <si>
    <t>高速道路（丹南篠山口インターチェンジ）利用状況</t>
  </si>
  <si>
    <t>運転免許証の状況</t>
  </si>
  <si>
    <t>７</t>
  </si>
  <si>
    <t>７</t>
  </si>
  <si>
    <t>運輸</t>
  </si>
  <si>
    <t>３</t>
  </si>
  <si>
    <t>４</t>
  </si>
  <si>
    <t>私営バス運輸状況（１）神姫バス</t>
  </si>
  <si>
    <t>私営バス運輸状況（２）京阪京都交通バス</t>
  </si>
  <si>
    <t>私営バス運輸状況（３）日本交通（株）乗り合いタクシー</t>
  </si>
  <si>
    <t>戻る</t>
  </si>
  <si>
    <t>(単位：台）</t>
  </si>
  <si>
    <t>資料：兵庫県統計書</t>
  </si>
  <si>
    <t>(コミバス)</t>
  </si>
  <si>
    <t>平成21年</t>
  </si>
  <si>
    <t>146.2</t>
  </si>
  <si>
    <t>204</t>
  </si>
  <si>
    <t>3178.4</t>
  </si>
  <si>
    <t>23</t>
  </si>
  <si>
    <t>130.3</t>
  </si>
  <si>
    <t>1305</t>
  </si>
  <si>
    <t>62.8</t>
  </si>
  <si>
    <t>77</t>
  </si>
  <si>
    <t>139.9</t>
  </si>
  <si>
    <t>2</t>
  </si>
  <si>
    <t>7.0</t>
  </si>
  <si>
    <t>資料：神姫グリーンバス株式会社篠山営業所　各年度3月末現在</t>
  </si>
  <si>
    <t>二  種  免  許</t>
  </si>
  <si>
    <t>一　般  免  許</t>
  </si>
  <si>
    <t>資料：篠山警察署　</t>
  </si>
  <si>
    <t>平成21年12月末現在</t>
  </si>
  <si>
    <t>注：人口は県統計課「兵庫県推計人口」(平成22年1月1日現在）による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</si>
</sst>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\!\,##0;[Red]&quot;\&quot;&quot;\&quot;\!\-#\!\,##0"/>
    <numFmt numFmtId="177" formatCode="&quot;\&quot;#\!\,##0\!.00;[Red]&quot;\&quot;&quot;\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0_ "/>
    <numFmt numFmtId="191" formatCode="0.00_);[Red]\(0.00\)"/>
    <numFmt numFmtId="192" formatCode="0.0_);[Red]\(0.0\)"/>
    <numFmt numFmtId="193" formatCode="0_);[Red]\(0\)"/>
    <numFmt numFmtId="194" formatCode="0.000_ "/>
    <numFmt numFmtId="195" formatCode="0_ "/>
    <numFmt numFmtId="196" formatCode="#,##0.000;[Red]\-#,##0.000"/>
    <numFmt numFmtId="197" formatCode="0.000_ ;[Red]\-0.000\ "/>
    <numFmt numFmtId="198" formatCode="#,##0.000_ ;[Red]\-#,##0.000\ "/>
    <numFmt numFmtId="199" formatCode="#,##0;[Red]#,##0"/>
    <numFmt numFmtId="200" formatCode="0.0;[Red]0.0"/>
    <numFmt numFmtId="201" formatCode="[DBNum3]0"/>
    <numFmt numFmtId="202" formatCode="[DBNum3]#,##0"/>
  </numFmts>
  <fonts count="1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52">
    <xf numFmtId="0" fontId="0" fillId="0" borderId="0" xfId="0" applyAlignment="1">
      <alignment vertical="center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38" fontId="3" fillId="2" borderId="3" xfId="17" applyFont="1" applyFill="1" applyBorder="1" applyAlignment="1">
      <alignment vertical="center"/>
    </xf>
    <xf numFmtId="38" fontId="3" fillId="2" borderId="0" xfId="17" applyFont="1" applyFill="1" applyBorder="1" applyAlignment="1">
      <alignment horizontal="right" vertical="center"/>
    </xf>
    <xf numFmtId="38" fontId="3" fillId="2" borderId="0" xfId="17" applyFont="1" applyFill="1" applyBorder="1" applyAlignment="1" quotePrefix="1">
      <alignment horizontal="right" vertical="center"/>
    </xf>
    <xf numFmtId="38" fontId="3" fillId="2" borderId="4" xfId="17" applyFont="1" applyFill="1" applyBorder="1" applyAlignment="1">
      <alignment vertical="center"/>
    </xf>
    <xf numFmtId="38" fontId="3" fillId="2" borderId="5" xfId="17" applyFont="1" applyFill="1" applyBorder="1" applyAlignment="1">
      <alignment horizontal="right" vertical="center"/>
    </xf>
    <xf numFmtId="38" fontId="3" fillId="2" borderId="5" xfId="17" applyFont="1" applyFill="1" applyBorder="1" applyAlignment="1" quotePrefix="1">
      <alignment horizontal="right" vertical="center"/>
    </xf>
    <xf numFmtId="0" fontId="3" fillId="2" borderId="6" xfId="21" applyFont="1" applyFill="1" applyBorder="1" applyAlignment="1">
      <alignment horizontal="center" vertical="center"/>
      <protection/>
    </xf>
    <xf numFmtId="0" fontId="1" fillId="0" borderId="0" xfId="22" applyFont="1" applyAlignment="1">
      <alignment vertical="center" wrapText="1"/>
      <protection/>
    </xf>
    <xf numFmtId="0" fontId="3" fillId="2" borderId="0" xfId="22" applyFont="1" applyFill="1" applyAlignment="1">
      <alignment vertical="center" wrapText="1"/>
      <protection/>
    </xf>
    <xf numFmtId="0" fontId="3" fillId="0" borderId="0" xfId="27" applyFont="1" applyFill="1" applyAlignment="1">
      <alignment vertical="center"/>
      <protection/>
    </xf>
    <xf numFmtId="38" fontId="3" fillId="2" borderId="2" xfId="17" applyFont="1" applyFill="1" applyBorder="1" applyAlignment="1">
      <alignment horizontal="center" vertical="center"/>
    </xf>
    <xf numFmtId="38" fontId="3" fillId="2" borderId="7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8" xfId="17" applyFont="1" applyFill="1" applyBorder="1" applyAlignment="1">
      <alignment vertical="center"/>
    </xf>
    <xf numFmtId="38" fontId="3" fillId="2" borderId="9" xfId="17" applyFont="1" applyFill="1" applyBorder="1" applyAlignment="1">
      <alignment horizontal="center" vertical="center"/>
    </xf>
    <xf numFmtId="38" fontId="3" fillId="2" borderId="9" xfId="17" applyFont="1" applyFill="1" applyBorder="1" applyAlignment="1">
      <alignment vertical="center"/>
    </xf>
    <xf numFmtId="38" fontId="3" fillId="2" borderId="10" xfId="17" applyFont="1" applyFill="1" applyBorder="1" applyAlignment="1">
      <alignment vertical="center"/>
    </xf>
    <xf numFmtId="38" fontId="3" fillId="2" borderId="3" xfId="17" applyFont="1" applyFill="1" applyBorder="1" applyAlignment="1">
      <alignment horizontal="center" vertical="center"/>
    </xf>
    <xf numFmtId="38" fontId="3" fillId="2" borderId="0" xfId="17" applyFont="1" applyFill="1" applyBorder="1" applyAlignment="1">
      <alignment vertical="center"/>
    </xf>
    <xf numFmtId="38" fontId="3" fillId="2" borderId="10" xfId="17" applyFont="1" applyFill="1" applyBorder="1" applyAlignment="1">
      <alignment horizontal="right" vertical="center"/>
    </xf>
    <xf numFmtId="38" fontId="3" fillId="2" borderId="11" xfId="17" applyFont="1" applyFill="1" applyBorder="1" applyAlignment="1">
      <alignment horizontal="center" vertical="center"/>
    </xf>
    <xf numFmtId="0" fontId="7" fillId="2" borderId="12" xfId="21" applyFont="1" applyFill="1" applyBorder="1" applyAlignment="1">
      <alignment horizontal="center" vertical="center"/>
      <protection/>
    </xf>
    <xf numFmtId="38" fontId="7" fillId="2" borderId="13" xfId="17" applyFont="1" applyFill="1" applyBorder="1" applyAlignment="1">
      <alignment horizontal="center" vertical="center"/>
    </xf>
    <xf numFmtId="38" fontId="3" fillId="2" borderId="14" xfId="17" applyFont="1" applyFill="1" applyBorder="1" applyAlignment="1">
      <alignment horizontal="center" vertical="center"/>
    </xf>
    <xf numFmtId="0" fontId="1" fillId="0" borderId="0" xfId="21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3" fillId="2" borderId="0" xfId="21" applyFont="1" applyFill="1" applyBorder="1" applyAlignment="1">
      <alignment vertical="center"/>
      <protection/>
    </xf>
    <xf numFmtId="0" fontId="3" fillId="2" borderId="0" xfId="21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2" borderId="3" xfId="21" applyFont="1" applyFill="1" applyBorder="1" applyAlignment="1">
      <alignment horizontal="center" vertical="center"/>
      <protection/>
    </xf>
    <xf numFmtId="0" fontId="3" fillId="2" borderId="15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38" fontId="3" fillId="2" borderId="5" xfId="17" applyFont="1" applyFill="1" applyBorder="1" applyAlignment="1">
      <alignment vertical="center"/>
    </xf>
    <xf numFmtId="178" fontId="3" fillId="2" borderId="0" xfId="0" applyNumberFormat="1" applyFont="1" applyFill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178" fontId="3" fillId="2" borderId="8" xfId="0" applyNumberFormat="1" applyFont="1" applyFill="1" applyBorder="1" applyAlignment="1">
      <alignment vertical="center"/>
    </xf>
    <xf numFmtId="178" fontId="3" fillId="2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7" fillId="2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Alignment="1">
      <alignment horizontal="left" vertical="center"/>
      <protection/>
    </xf>
    <xf numFmtId="0" fontId="6" fillId="2" borderId="0" xfId="2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2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3" fillId="0" borderId="0" xfId="27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2" borderId="0" xfId="27" applyFont="1" applyFill="1" applyAlignment="1">
      <alignment vertical="center"/>
      <protection/>
    </xf>
    <xf numFmtId="0" fontId="3" fillId="2" borderId="0" xfId="27" applyFont="1" applyFill="1" applyAlignment="1">
      <alignment horizontal="right" vertical="center"/>
      <protection/>
    </xf>
    <xf numFmtId="0" fontId="3" fillId="2" borderId="0" xfId="0" applyFont="1" applyFill="1" applyAlignment="1">
      <alignment vertical="center"/>
    </xf>
    <xf numFmtId="0" fontId="3" fillId="2" borderId="0" xfId="27" applyFont="1" applyFill="1" applyBorder="1" applyAlignment="1">
      <alignment horizontal="left" vertical="center"/>
      <protection/>
    </xf>
    <xf numFmtId="0" fontId="3" fillId="2" borderId="0" xfId="27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" fillId="0" borderId="0" xfId="26" applyFont="1" applyAlignment="1">
      <alignment vertical="center"/>
      <protection/>
    </xf>
    <xf numFmtId="38" fontId="3" fillId="0" borderId="0" xfId="17" applyFont="1" applyAlignment="1">
      <alignment horizontal="left" vertical="center"/>
    </xf>
    <xf numFmtId="38" fontId="3" fillId="2" borderId="0" xfId="17" applyFont="1" applyFill="1" applyAlignment="1">
      <alignment vertical="center"/>
    </xf>
    <xf numFmtId="179" fontId="3" fillId="2" borderId="0" xfId="17" applyNumberFormat="1" applyFont="1" applyFill="1" applyAlignment="1">
      <alignment vertical="center"/>
    </xf>
    <xf numFmtId="179" fontId="3" fillId="2" borderId="2" xfId="17" applyNumberFormat="1" applyFont="1" applyFill="1" applyBorder="1" applyAlignment="1">
      <alignment horizontal="center" vertical="center"/>
    </xf>
    <xf numFmtId="38" fontId="3" fillId="2" borderId="6" xfId="17" applyFont="1" applyFill="1" applyBorder="1" applyAlignment="1">
      <alignment horizontal="center" vertical="center"/>
    </xf>
    <xf numFmtId="180" fontId="3" fillId="2" borderId="0" xfId="17" applyNumberFormat="1" applyFont="1" applyFill="1" applyBorder="1" applyAlignment="1">
      <alignment vertical="center"/>
    </xf>
    <xf numFmtId="38" fontId="3" fillId="2" borderId="17" xfId="17" applyFont="1" applyFill="1" applyBorder="1" applyAlignment="1">
      <alignment horizontal="center" vertical="center"/>
    </xf>
    <xf numFmtId="0" fontId="3" fillId="0" borderId="0" xfId="26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38" fontId="7" fillId="2" borderId="16" xfId="17" applyFont="1" applyFill="1" applyBorder="1" applyAlignment="1">
      <alignment vertical="center"/>
    </xf>
    <xf numFmtId="0" fontId="7" fillId="0" borderId="0" xfId="26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38" fontId="3" fillId="2" borderId="0" xfId="17" applyFont="1" applyFill="1" applyBorder="1" applyAlignment="1">
      <alignment horizontal="center" vertical="center"/>
    </xf>
    <xf numFmtId="179" fontId="3" fillId="2" borderId="0" xfId="17" applyNumberFormat="1" applyFont="1" applyFill="1" applyBorder="1" applyAlignment="1">
      <alignment vertical="center"/>
    </xf>
    <xf numFmtId="0" fontId="1" fillId="0" borderId="0" xfId="24" applyFont="1" applyFill="1" applyAlignment="1">
      <alignment vertical="center"/>
      <protection/>
    </xf>
    <xf numFmtId="38" fontId="3" fillId="0" borderId="0" xfId="17" applyFont="1" applyFill="1" applyAlignment="1">
      <alignment horizontal="left" vertical="center"/>
    </xf>
    <xf numFmtId="0" fontId="3" fillId="0" borderId="0" xfId="24" applyFont="1" applyFill="1" applyAlignment="1">
      <alignment vertical="center"/>
      <protection/>
    </xf>
    <xf numFmtId="0" fontId="7" fillId="0" borderId="0" xfId="24" applyFont="1" applyFill="1" applyAlignment="1">
      <alignment vertical="center"/>
      <protection/>
    </xf>
    <xf numFmtId="0" fontId="6" fillId="0" borderId="0" xfId="24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3" fillId="0" borderId="0" xfId="25" applyFont="1" applyFill="1" applyAlignment="1">
      <alignment vertical="center"/>
      <protection/>
    </xf>
    <xf numFmtId="179" fontId="3" fillId="2" borderId="3" xfId="17" applyNumberFormat="1" applyFont="1" applyFill="1" applyBorder="1" applyAlignment="1">
      <alignment vertical="center"/>
    </xf>
    <xf numFmtId="179" fontId="7" fillId="2" borderId="0" xfId="17" applyNumberFormat="1" applyFont="1" applyFill="1" applyBorder="1" applyAlignment="1">
      <alignment vertical="center"/>
    </xf>
    <xf numFmtId="38" fontId="7" fillId="2" borderId="0" xfId="17" applyFont="1" applyFill="1" applyBorder="1" applyAlignment="1">
      <alignment vertical="center"/>
    </xf>
    <xf numFmtId="180" fontId="7" fillId="2" borderId="0" xfId="17" applyNumberFormat="1" applyFont="1" applyFill="1" applyBorder="1" applyAlignment="1">
      <alignment vertical="center"/>
    </xf>
    <xf numFmtId="38" fontId="3" fillId="2" borderId="17" xfId="17" applyFont="1" applyFill="1" applyBorder="1" applyAlignment="1">
      <alignment horizontal="right" vertical="center"/>
    </xf>
    <xf numFmtId="49" fontId="3" fillId="2" borderId="0" xfId="17" applyNumberFormat="1" applyFont="1" applyFill="1" applyBorder="1" applyAlignment="1">
      <alignment horizontal="right" vertical="center"/>
    </xf>
    <xf numFmtId="0" fontId="3" fillId="0" borderId="0" xfId="25" applyFont="1" applyFill="1" applyBorder="1" applyAlignment="1">
      <alignment vertical="center"/>
      <protection/>
    </xf>
    <xf numFmtId="49" fontId="3" fillId="2" borderId="3" xfId="17" applyNumberFormat="1" applyFont="1" applyFill="1" applyBorder="1" applyAlignment="1">
      <alignment horizontal="right" vertical="center"/>
    </xf>
    <xf numFmtId="0" fontId="6" fillId="0" borderId="0" xfId="25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3" fillId="2" borderId="2" xfId="22" applyFont="1" applyFill="1" applyBorder="1" applyAlignment="1">
      <alignment horizontal="center" vertical="center"/>
      <protection/>
    </xf>
    <xf numFmtId="0" fontId="3" fillId="2" borderId="10" xfId="22" applyFont="1" applyFill="1" applyBorder="1" applyAlignment="1">
      <alignment horizontal="center" vertical="center"/>
      <protection/>
    </xf>
    <xf numFmtId="0" fontId="3" fillId="2" borderId="6" xfId="22" applyFont="1" applyFill="1" applyBorder="1" applyAlignment="1">
      <alignment horizontal="center" vertical="center"/>
      <protection/>
    </xf>
    <xf numFmtId="0" fontId="3" fillId="2" borderId="17" xfId="22" applyFont="1" applyFill="1" applyBorder="1" applyAlignment="1">
      <alignment horizontal="center" vertical="center"/>
      <protection/>
    </xf>
    <xf numFmtId="0" fontId="7" fillId="2" borderId="12" xfId="22" applyFont="1" applyFill="1" applyBorder="1" applyAlignment="1">
      <alignment horizontal="center" vertical="center"/>
      <protection/>
    </xf>
    <xf numFmtId="38" fontId="7" fillId="2" borderId="18" xfId="17" applyFont="1" applyFill="1" applyBorder="1" applyAlignment="1">
      <alignment vertical="center"/>
    </xf>
    <xf numFmtId="0" fontId="6" fillId="2" borderId="17" xfId="22" applyFont="1" applyFill="1" applyBorder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179" fontId="7" fillId="2" borderId="8" xfId="17" applyNumberFormat="1" applyFont="1" applyFill="1" applyBorder="1" applyAlignment="1">
      <alignment vertical="center"/>
    </xf>
    <xf numFmtId="38" fontId="7" fillId="2" borderId="8" xfId="17" applyFont="1" applyFill="1" applyBorder="1" applyAlignment="1">
      <alignment vertical="center"/>
    </xf>
    <xf numFmtId="180" fontId="7" fillId="2" borderId="8" xfId="17" applyNumberFormat="1" applyFont="1" applyFill="1" applyBorder="1" applyAlignment="1">
      <alignment vertical="center"/>
    </xf>
    <xf numFmtId="38" fontId="3" fillId="2" borderId="19" xfId="17" applyFont="1" applyFill="1" applyBorder="1" applyAlignment="1">
      <alignment horizontal="right" vertical="center"/>
    </xf>
    <xf numFmtId="49" fontId="3" fillId="2" borderId="5" xfId="17" applyNumberFormat="1" applyFont="1" applyFill="1" applyBorder="1" applyAlignment="1">
      <alignment horizontal="right" vertical="center"/>
    </xf>
    <xf numFmtId="179" fontId="7" fillId="2" borderId="15" xfId="17" applyNumberFormat="1" applyFont="1" applyFill="1" applyBorder="1" applyAlignment="1">
      <alignment vertical="center"/>
    </xf>
    <xf numFmtId="49" fontId="3" fillId="2" borderId="4" xfId="17" applyNumberFormat="1" applyFont="1" applyFill="1" applyBorder="1" applyAlignment="1">
      <alignment horizontal="right" vertical="center"/>
    </xf>
    <xf numFmtId="38" fontId="3" fillId="2" borderId="10" xfId="17" applyFont="1" applyFill="1" applyBorder="1" applyAlignment="1">
      <alignment horizontal="center" vertical="center"/>
    </xf>
    <xf numFmtId="179" fontId="3" fillId="2" borderId="9" xfId="17" applyNumberFormat="1" applyFont="1" applyFill="1" applyBorder="1" applyAlignment="1">
      <alignment vertical="center"/>
    </xf>
    <xf numFmtId="180" fontId="3" fillId="2" borderId="10" xfId="17" applyNumberFormat="1" applyFont="1" applyFill="1" applyBorder="1" applyAlignment="1">
      <alignment vertical="center"/>
    </xf>
    <xf numFmtId="179" fontId="3" fillId="2" borderId="10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vertical="center"/>
    </xf>
    <xf numFmtId="202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0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02" fontId="10" fillId="0" borderId="0" xfId="16" applyNumberFormat="1" applyFont="1" applyFill="1" applyBorder="1" applyAlignment="1">
      <alignment vertical="center"/>
    </xf>
    <xf numFmtId="0" fontId="10" fillId="0" borderId="0" xfId="1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16" applyFont="1" applyAlignment="1">
      <alignment vertical="center"/>
    </xf>
    <xf numFmtId="202" fontId="11" fillId="0" borderId="0" xfId="0" applyNumberFormat="1" applyFont="1" applyAlignment="1">
      <alignment vertical="center"/>
    </xf>
    <xf numFmtId="38" fontId="1" fillId="0" borderId="0" xfId="17" applyFont="1" applyAlignment="1">
      <alignment horizontal="left" vertical="center"/>
    </xf>
    <xf numFmtId="202" fontId="1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" fillId="0" borderId="0" xfId="22" applyFont="1" applyAlignment="1">
      <alignment horizontal="left" vertical="center" wrapText="1"/>
      <protection/>
    </xf>
    <xf numFmtId="38" fontId="1" fillId="0" borderId="0" xfId="17" applyFont="1" applyFill="1" applyAlignment="1">
      <alignment horizontal="left" vertical="center"/>
    </xf>
    <xf numFmtId="0" fontId="1" fillId="0" borderId="0" xfId="27" applyFont="1" applyFill="1" applyAlignment="1">
      <alignment horizontal="left" vertical="center"/>
      <protection/>
    </xf>
    <xf numFmtId="0" fontId="1" fillId="0" borderId="0" xfId="22" applyFont="1" applyAlignment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0" fillId="0" borderId="0" xfId="16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3" fillId="2" borderId="14" xfId="27" applyFont="1" applyFill="1" applyBorder="1" applyAlignment="1">
      <alignment horizontal="center" vertical="center"/>
      <protection/>
    </xf>
    <xf numFmtId="0" fontId="3" fillId="2" borderId="20" xfId="27" applyFont="1" applyFill="1" applyBorder="1" applyAlignment="1">
      <alignment horizontal="center" vertical="center"/>
      <protection/>
    </xf>
    <xf numFmtId="0" fontId="3" fillId="2" borderId="14" xfId="21" applyFont="1" applyFill="1" applyBorder="1" applyAlignment="1">
      <alignment vertical="center" wrapText="1"/>
      <protection/>
    </xf>
    <xf numFmtId="0" fontId="3" fillId="2" borderId="9" xfId="21" applyFont="1" applyFill="1" applyBorder="1" applyAlignment="1">
      <alignment vertical="center" wrapText="1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0" fontId="3" fillId="2" borderId="21" xfId="21" applyFont="1" applyFill="1" applyBorder="1" applyAlignment="1">
      <alignment horizontal="center" vertical="center" wrapText="1"/>
      <protection/>
    </xf>
    <xf numFmtId="0" fontId="3" fillId="2" borderId="22" xfId="21" applyFont="1" applyFill="1" applyBorder="1" applyAlignment="1">
      <alignment horizontal="center" vertical="center" wrapText="1"/>
      <protection/>
    </xf>
    <xf numFmtId="0" fontId="3" fillId="2" borderId="23" xfId="21" applyFont="1" applyFill="1" applyBorder="1" applyAlignment="1">
      <alignment horizontal="center" vertical="center" wrapText="1"/>
      <protection/>
    </xf>
    <xf numFmtId="0" fontId="6" fillId="2" borderId="0" xfId="21" applyFont="1" applyFill="1" applyBorder="1" applyAlignment="1">
      <alignment horizontal="left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1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center" vertical="center" wrapText="1"/>
      <protection/>
    </xf>
    <xf numFmtId="0" fontId="3" fillId="2" borderId="19" xfId="21" applyFont="1" applyFill="1" applyBorder="1" applyAlignment="1">
      <alignment horizontal="center" vertical="center" wrapText="1"/>
      <protection/>
    </xf>
    <xf numFmtId="0" fontId="3" fillId="2" borderId="24" xfId="21" applyFont="1" applyFill="1" applyBorder="1" applyAlignment="1">
      <alignment horizontal="center" vertical="center"/>
      <protection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20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2" borderId="16" xfId="22" applyFont="1" applyFill="1" applyBorder="1" applyAlignment="1">
      <alignment horizontal="right" vertical="center" wrapText="1"/>
      <protection/>
    </xf>
    <xf numFmtId="0" fontId="3" fillId="2" borderId="20" xfId="22" applyFont="1" applyFill="1" applyBorder="1" applyAlignment="1">
      <alignment horizontal="center" vertical="center"/>
      <protection/>
    </xf>
    <xf numFmtId="0" fontId="3" fillId="2" borderId="14" xfId="22" applyFont="1" applyFill="1" applyBorder="1" applyAlignment="1">
      <alignment horizontal="center" vertical="center"/>
      <protection/>
    </xf>
    <xf numFmtId="0" fontId="3" fillId="2" borderId="25" xfId="22" applyFont="1" applyFill="1" applyBorder="1" applyAlignment="1">
      <alignment horizontal="center" vertical="center"/>
      <protection/>
    </xf>
    <xf numFmtId="0" fontId="3" fillId="2" borderId="19" xfId="22" applyFont="1" applyFill="1" applyBorder="1" applyAlignment="1">
      <alignment horizontal="center" vertical="center"/>
      <protection/>
    </xf>
    <xf numFmtId="0" fontId="3" fillId="2" borderId="7" xfId="22" applyFont="1" applyFill="1" applyBorder="1" applyAlignment="1">
      <alignment horizontal="center" vertical="center"/>
      <protection/>
    </xf>
    <xf numFmtId="38" fontId="3" fillId="2" borderId="7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24" xfId="17" applyFont="1" applyFill="1" applyBorder="1" applyAlignment="1">
      <alignment horizontal="center" vertical="center"/>
    </xf>
    <xf numFmtId="38" fontId="3" fillId="2" borderId="2" xfId="17" applyFont="1" applyFill="1" applyBorder="1" applyAlignment="1">
      <alignment horizontal="center" vertical="center"/>
    </xf>
    <xf numFmtId="38" fontId="3" fillId="2" borderId="14" xfId="17" applyFont="1" applyFill="1" applyBorder="1" applyAlignment="1">
      <alignment horizontal="center" vertical="center"/>
    </xf>
    <xf numFmtId="0" fontId="3" fillId="2" borderId="19" xfId="21" applyFont="1" applyFill="1" applyBorder="1" applyAlignment="1">
      <alignment horizontal="center" vertical="center"/>
      <protection/>
    </xf>
    <xf numFmtId="38" fontId="3" fillId="2" borderId="23" xfId="17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vertical="center"/>
    </xf>
    <xf numFmtId="38" fontId="7" fillId="2" borderId="16" xfId="17" applyFont="1" applyFill="1" applyBorder="1" applyAlignment="1">
      <alignment horizontal="center" vertical="center"/>
    </xf>
    <xf numFmtId="0" fontId="6" fillId="2" borderId="17" xfId="23" applyFont="1" applyFill="1" applyBorder="1" applyAlignment="1">
      <alignment vertical="center"/>
      <protection/>
    </xf>
    <xf numFmtId="38" fontId="3" fillId="0" borderId="6" xfId="17" applyFont="1" applyFill="1" applyBorder="1" applyAlignment="1">
      <alignment horizontal="center" vertical="center"/>
    </xf>
    <xf numFmtId="179" fontId="7" fillId="0" borderId="15" xfId="17" applyNumberFormat="1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180" fontId="7" fillId="0" borderId="8" xfId="17" applyNumberFormat="1" applyFont="1" applyFill="1" applyBorder="1" applyAlignment="1">
      <alignment vertical="center"/>
    </xf>
    <xf numFmtId="179" fontId="7" fillId="0" borderId="8" xfId="17" applyNumberFormat="1" applyFont="1" applyFill="1" applyBorder="1" applyAlignment="1">
      <alignment vertical="center"/>
    </xf>
    <xf numFmtId="38" fontId="3" fillId="0" borderId="17" xfId="17" applyFont="1" applyFill="1" applyBorder="1" applyAlignment="1">
      <alignment horizontal="right" vertical="center"/>
    </xf>
    <xf numFmtId="49" fontId="3" fillId="0" borderId="3" xfId="17" applyNumberFormat="1" applyFont="1" applyFill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49" fontId="3" fillId="0" borderId="4" xfId="17" applyNumberFormat="1" applyFont="1" applyFill="1" applyBorder="1" applyAlignment="1">
      <alignment horizontal="right" vertical="center"/>
    </xf>
    <xf numFmtId="49" fontId="3" fillId="0" borderId="5" xfId="17" applyNumberFormat="1" applyFont="1" applyFill="1" applyBorder="1" applyAlignment="1">
      <alignment horizontal="right" vertical="center"/>
    </xf>
    <xf numFmtId="38" fontId="7" fillId="0" borderId="17" xfId="17" applyFont="1" applyFill="1" applyBorder="1" applyAlignment="1">
      <alignment horizontal="center" vertical="center"/>
    </xf>
    <xf numFmtId="179" fontId="7" fillId="0" borderId="3" xfId="17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180" fontId="7" fillId="0" borderId="0" xfId="17" applyNumberFormat="1" applyFont="1" applyFill="1" applyBorder="1" applyAlignment="1">
      <alignment vertical="center"/>
    </xf>
    <xf numFmtId="179" fontId="7" fillId="0" borderId="0" xfId="17" applyNumberFormat="1" applyFont="1" applyFill="1" applyBorder="1" applyAlignment="1">
      <alignment vertical="center"/>
    </xf>
    <xf numFmtId="49" fontId="3" fillId="0" borderId="3" xfId="17" applyNumberFormat="1" applyFont="1" applyFill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49" fontId="3" fillId="0" borderId="18" xfId="17" applyNumberFormat="1" applyFont="1" applyFill="1" applyBorder="1" applyAlignment="1">
      <alignment horizontal="right" vertical="center"/>
    </xf>
    <xf numFmtId="49" fontId="3" fillId="0" borderId="16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left" vertical="center"/>
    </xf>
    <xf numFmtId="38" fontId="6" fillId="0" borderId="0" xfId="17" applyFont="1" applyFill="1" applyAlignment="1">
      <alignment vertical="center"/>
    </xf>
    <xf numFmtId="179" fontId="6" fillId="0" borderId="0" xfId="17" applyNumberFormat="1" applyFont="1" applyFill="1" applyAlignment="1">
      <alignment vertical="center"/>
    </xf>
    <xf numFmtId="38" fontId="3" fillId="0" borderId="17" xfId="17" applyFont="1" applyFill="1" applyBorder="1" applyAlignment="1">
      <alignment horizontal="center" vertical="center"/>
    </xf>
    <xf numFmtId="179" fontId="3" fillId="0" borderId="0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180" fontId="3" fillId="0" borderId="0" xfId="17" applyNumberFormat="1" applyFont="1" applyFill="1" applyBorder="1" applyAlignment="1">
      <alignment vertical="center"/>
    </xf>
    <xf numFmtId="0" fontId="12" fillId="0" borderId="0" xfId="24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38" fontId="7" fillId="0" borderId="12" xfId="17" applyFont="1" applyFill="1" applyBorder="1" applyAlignment="1">
      <alignment horizontal="center" vertical="center"/>
    </xf>
    <xf numFmtId="179" fontId="7" fillId="0" borderId="16" xfId="17" applyNumberFormat="1" applyFont="1" applyFill="1" applyBorder="1" applyAlignment="1">
      <alignment vertical="center"/>
    </xf>
    <xf numFmtId="38" fontId="7" fillId="0" borderId="16" xfId="17" applyFont="1" applyFill="1" applyBorder="1" applyAlignment="1">
      <alignment vertical="center"/>
    </xf>
    <xf numFmtId="180" fontId="7" fillId="0" borderId="16" xfId="17" applyNumberFormat="1" applyFont="1" applyFill="1" applyBorder="1" applyAlignment="1">
      <alignment vertical="center"/>
    </xf>
    <xf numFmtId="179" fontId="6" fillId="0" borderId="0" xfId="17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6" fillId="0" borderId="0" xfId="17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179" fontId="3" fillId="0" borderId="0" xfId="17" applyNumberFormat="1" applyFont="1" applyFill="1" applyAlignment="1">
      <alignment vertical="center"/>
    </xf>
    <xf numFmtId="0" fontId="3" fillId="0" borderId="0" xfId="26" applyFont="1" applyFill="1" applyAlignment="1">
      <alignment vertical="center"/>
      <protection/>
    </xf>
    <xf numFmtId="38" fontId="3" fillId="0" borderId="7" xfId="17" applyFont="1" applyFill="1" applyBorder="1" applyAlignment="1">
      <alignment horizontal="center" vertical="center"/>
    </xf>
    <xf numFmtId="38" fontId="3" fillId="0" borderId="24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179" fontId="3" fillId="0" borderId="2" xfId="17" applyNumberFormat="1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82" fontId="3" fillId="0" borderId="0" xfId="17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0" fontId="12" fillId="0" borderId="0" xfId="26" applyFont="1" applyFill="1" applyAlignment="1">
      <alignment vertical="center"/>
      <protection/>
    </xf>
    <xf numFmtId="182" fontId="7" fillId="0" borderId="16" xfId="17" applyNumberFormat="1" applyFont="1" applyFill="1" applyBorder="1" applyAlignment="1">
      <alignment vertical="center"/>
    </xf>
    <xf numFmtId="38" fontId="7" fillId="0" borderId="16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center" vertical="center"/>
    </xf>
    <xf numFmtId="179" fontId="3" fillId="0" borderId="3" xfId="17" applyNumberFormat="1" applyFont="1" applyFill="1" applyBorder="1" applyAlignment="1">
      <alignment vertical="center"/>
    </xf>
    <xf numFmtId="0" fontId="3" fillId="0" borderId="7" xfId="27" applyFont="1" applyFill="1" applyBorder="1" applyAlignment="1">
      <alignment horizontal="center" vertical="center"/>
      <protection/>
    </xf>
    <xf numFmtId="0" fontId="3" fillId="0" borderId="24" xfId="27" applyFont="1" applyFill="1" applyBorder="1" applyAlignment="1">
      <alignment horizontal="center" vertical="center"/>
      <protection/>
    </xf>
    <xf numFmtId="0" fontId="3" fillId="0" borderId="14" xfId="2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1" xfId="27" applyFont="1" applyFill="1" applyBorder="1" applyAlignment="1">
      <alignment horizontal="center" vertical="center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9" xfId="27" applyFont="1" applyFill="1" applyBorder="1" applyAlignment="1">
      <alignment horizontal="center" vertical="center"/>
      <protection/>
    </xf>
    <xf numFmtId="38" fontId="3" fillId="0" borderId="16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184" fontId="3" fillId="0" borderId="16" xfId="17" applyNumberFormat="1" applyFont="1" applyFill="1" applyBorder="1" applyAlignment="1">
      <alignment vertical="center"/>
    </xf>
    <xf numFmtId="184" fontId="3" fillId="0" borderId="16" xfId="27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" xfId="27" applyFont="1" applyFill="1" applyBorder="1" applyAlignment="1">
      <alignment horizontal="center"/>
      <protection/>
    </xf>
    <xf numFmtId="0" fontId="3" fillId="0" borderId="2" xfId="27" applyFont="1" applyFill="1" applyBorder="1" applyAlignment="1">
      <alignment horizontal="center"/>
      <protection/>
    </xf>
    <xf numFmtId="0" fontId="3" fillId="0" borderId="9" xfId="27" applyFont="1" applyFill="1" applyBorder="1" applyAlignment="1">
      <alignment horizontal="center"/>
      <protection/>
    </xf>
    <xf numFmtId="38" fontId="3" fillId="0" borderId="27" xfId="17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0" xfId="27" applyFont="1" applyFill="1" applyBorder="1">
      <alignment/>
      <protection/>
    </xf>
    <xf numFmtId="0" fontId="3" fillId="0" borderId="0" xfId="27" applyFont="1" applyFill="1" applyBorder="1" applyAlignment="1">
      <alignment horizontal="left"/>
      <protection/>
    </xf>
    <xf numFmtId="0" fontId="6" fillId="0" borderId="17" xfId="27" applyFont="1" applyFill="1" applyBorder="1" applyAlignment="1">
      <alignment horizontal="left"/>
      <protection/>
    </xf>
    <xf numFmtId="0" fontId="6" fillId="0" borderId="0" xfId="27" applyFont="1" applyFill="1" applyBorder="1" applyAlignment="1">
      <alignment horizontal="left"/>
      <protection/>
    </xf>
    <xf numFmtId="0" fontId="6" fillId="0" borderId="0" xfId="27" applyFont="1" applyFill="1" applyBorder="1">
      <alignment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08_02鉄道乗客数" xfId="22"/>
    <cellStyle name="標準_Sheet1_08_03高速道路利用状況" xfId="23"/>
    <cellStyle name="標準_Sheet1_08_04私営バス運輸状況_京阪京都交通バス" xfId="24"/>
    <cellStyle name="標準_Sheet1_08_04私営バス運輸状況_神姫バス" xfId="25"/>
    <cellStyle name="標準_Sheet1_08_04私営バス運輸状況_日本交通" xfId="26"/>
    <cellStyle name="標準_Sheet1_08_05運転免許証の状況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111" customWidth="1"/>
    <col min="2" max="2" width="5.625" style="114" customWidth="1"/>
    <col min="3" max="3" width="2.625" style="111" customWidth="1"/>
    <col min="4" max="4" width="50.625" style="111" customWidth="1"/>
    <col min="5" max="16384" width="10.625" style="111" customWidth="1"/>
  </cols>
  <sheetData>
    <row r="1" spans="3:6" ht="19.5" customHeight="1">
      <c r="C1" s="128"/>
      <c r="D1" s="127" t="s">
        <v>138</v>
      </c>
      <c r="E1" s="128"/>
      <c r="F1" s="128"/>
    </row>
    <row r="2" spans="1:42" ht="19.5" customHeight="1">
      <c r="A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pans="1:42" ht="19.5" customHeight="1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8"/>
      <c r="AN3" s="118"/>
      <c r="AO3" s="117"/>
      <c r="AP3" s="117"/>
    </row>
    <row r="4" spans="2:44" ht="19.5" customHeight="1">
      <c r="B4" s="113">
        <v>8</v>
      </c>
      <c r="C4" s="113"/>
      <c r="D4" s="119" t="s">
        <v>152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/>
      <c r="AP4" s="120"/>
      <c r="AQ4" s="119"/>
      <c r="AR4" s="119"/>
    </row>
    <row r="5" spans="2:44" ht="19.5" customHeight="1">
      <c r="B5" s="113"/>
      <c r="C5" s="11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20"/>
      <c r="AP5" s="120"/>
      <c r="AQ5" s="119"/>
      <c r="AR5" s="119"/>
    </row>
    <row r="6" spans="1:42" ht="19.5" customHeight="1">
      <c r="A6" s="115" t="s">
        <v>139</v>
      </c>
      <c r="B6" s="121">
        <v>1</v>
      </c>
      <c r="C6" s="123"/>
      <c r="D6" s="122" t="s">
        <v>145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8" t="s">
        <v>143</v>
      </c>
      <c r="AN6" s="118" t="s">
        <v>142</v>
      </c>
      <c r="AO6" s="117"/>
      <c r="AP6" s="117"/>
    </row>
    <row r="7" spans="1:42" ht="19.5" customHeight="1">
      <c r="A7" s="115" t="s">
        <v>139</v>
      </c>
      <c r="B7" s="121">
        <v>2</v>
      </c>
      <c r="C7" s="123"/>
      <c r="D7" s="122" t="s">
        <v>147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 t="s">
        <v>150</v>
      </c>
      <c r="AN7" s="118" t="s">
        <v>153</v>
      </c>
      <c r="AO7" s="117"/>
      <c r="AP7" s="117"/>
    </row>
    <row r="8" spans="1:42" ht="19.5" customHeight="1">
      <c r="A8" s="115" t="s">
        <v>139</v>
      </c>
      <c r="B8" s="121">
        <v>3</v>
      </c>
      <c r="C8" s="123"/>
      <c r="D8" s="122" t="s">
        <v>148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 t="s">
        <v>151</v>
      </c>
      <c r="AN8" s="118" t="s">
        <v>154</v>
      </c>
      <c r="AO8" s="117"/>
      <c r="AP8" s="117"/>
    </row>
    <row r="9" spans="1:42" ht="19.5" customHeight="1">
      <c r="A9" s="115" t="s">
        <v>139</v>
      </c>
      <c r="B9" s="125">
        <v>4</v>
      </c>
      <c r="C9" s="123"/>
      <c r="D9" s="124" t="s">
        <v>155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8" t="s">
        <v>146</v>
      </c>
      <c r="AN9" s="118" t="s">
        <v>141</v>
      </c>
      <c r="AO9" s="117"/>
      <c r="AP9" s="117"/>
    </row>
    <row r="10" spans="1:42" ht="19.5" customHeight="1">
      <c r="A10" s="115"/>
      <c r="B10" s="125"/>
      <c r="C10" s="123"/>
      <c r="D10" s="124" t="s">
        <v>156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8"/>
      <c r="AN10" s="118"/>
      <c r="AO10" s="117"/>
      <c r="AP10" s="117"/>
    </row>
    <row r="11" spans="1:42" ht="19.5" customHeight="1">
      <c r="A11" s="115"/>
      <c r="B11" s="125"/>
      <c r="C11" s="123"/>
      <c r="D11" s="124" t="s">
        <v>157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118"/>
      <c r="AO11" s="117"/>
      <c r="AP11" s="117"/>
    </row>
    <row r="12" spans="1:42" ht="19.5" customHeight="1">
      <c r="A12" s="115" t="s">
        <v>139</v>
      </c>
      <c r="B12" s="121">
        <v>5</v>
      </c>
      <c r="C12" s="123"/>
      <c r="D12" s="122" t="s">
        <v>149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8" t="s">
        <v>140</v>
      </c>
      <c r="AN12" s="118" t="s">
        <v>144</v>
      </c>
      <c r="AO12" s="117"/>
      <c r="AP12" s="117"/>
    </row>
    <row r="13" spans="1:42" ht="19.5" customHeight="1">
      <c r="A13" s="115" t="s">
        <v>139</v>
      </c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8"/>
      <c r="AN13" s="118"/>
      <c r="AO13" s="117"/>
      <c r="AP13" s="117"/>
    </row>
  </sheetData>
  <dataValidations count="2">
    <dataValidation allowBlank="1" showInputMessage="1" showErrorMessage="1" imeMode="off" sqref="B4:D5 D1 B2:B3 B6:B65536"/>
    <dataValidation allowBlank="1" showInputMessage="1" showErrorMessage="1" imeMode="hiragana" sqref="C2:C3 E4:E5 C6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12" location="'5'!A1" tooltip="リンク先へ移動します。" display="'5'!A1"/>
    <hyperlink ref="D12" location="'5'!A1" tooltip="リンク先へ移動します。" display="'5'!A1"/>
    <hyperlink ref="D9" location="'4-1'!A1" tooltip="リンク先へ移動します。" display="私営バス運輸状況（１）神姫バス"/>
    <hyperlink ref="D10" location="'4-2'!A1" tooltip="リンク先へ移動します。" display="私営バス運輸状況（２）京阪京都交通バス"/>
    <hyperlink ref="D11" location="'4-3'!A1" tooltip="リンク先へ移動します。" display="私営バス運輸状況（３）日本交通（株）乗り合いタクシー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9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32" customWidth="1"/>
  </cols>
  <sheetData>
    <row r="1" spans="1:20" s="29" customFormat="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s="29" customFormat="1" ht="15" customHeight="1">
      <c r="A2" s="28"/>
      <c r="B2" s="28"/>
      <c r="C2" s="28"/>
      <c r="D2" s="28"/>
      <c r="E2" s="28"/>
      <c r="F2" s="28"/>
      <c r="G2" s="28"/>
      <c r="H2" s="28"/>
      <c r="I2" s="134" t="s">
        <v>158</v>
      </c>
      <c r="J2" s="28"/>
      <c r="K2" s="28"/>
      <c r="L2" s="28"/>
      <c r="M2" s="28"/>
      <c r="N2" s="28"/>
      <c r="O2" s="134" t="s">
        <v>158</v>
      </c>
      <c r="P2" s="28"/>
      <c r="Q2" s="28"/>
      <c r="R2" s="28"/>
      <c r="S2" s="28"/>
      <c r="T2" s="28"/>
      <c r="U2" s="134" t="s">
        <v>158</v>
      </c>
    </row>
    <row r="3" spans="1:20" s="29" customFormat="1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ht="1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 t="s">
        <v>1</v>
      </c>
    </row>
    <row r="5" spans="1:21" ht="15" customHeight="1">
      <c r="A5" s="154" t="s">
        <v>36</v>
      </c>
      <c r="B5" s="151"/>
      <c r="C5" s="151" t="s">
        <v>24</v>
      </c>
      <c r="D5" s="151" t="s">
        <v>27</v>
      </c>
      <c r="E5" s="151"/>
      <c r="F5" s="151"/>
      <c r="G5" s="151"/>
      <c r="H5" s="151"/>
      <c r="I5" s="151"/>
      <c r="J5" s="151"/>
      <c r="K5" s="151"/>
      <c r="L5" s="151"/>
      <c r="M5" s="151"/>
      <c r="N5" s="142" t="s">
        <v>31</v>
      </c>
      <c r="O5" s="152" t="s">
        <v>34</v>
      </c>
      <c r="P5" s="153"/>
      <c r="Q5" s="153"/>
      <c r="R5" s="153"/>
      <c r="S5" s="154"/>
      <c r="T5" s="142" t="s">
        <v>22</v>
      </c>
      <c r="U5" s="138" t="s">
        <v>21</v>
      </c>
    </row>
    <row r="6" spans="1:21" ht="30" customHeight="1">
      <c r="A6" s="147"/>
      <c r="B6" s="140"/>
      <c r="C6" s="140"/>
      <c r="D6" s="140" t="s">
        <v>2</v>
      </c>
      <c r="E6" s="140" t="s">
        <v>25</v>
      </c>
      <c r="F6" s="140"/>
      <c r="G6" s="140"/>
      <c r="H6" s="140" t="s">
        <v>26</v>
      </c>
      <c r="I6" s="140"/>
      <c r="J6" s="146" t="s">
        <v>28</v>
      </c>
      <c r="K6" s="147"/>
      <c r="L6" s="148" t="s">
        <v>134</v>
      </c>
      <c r="M6" s="149" t="s">
        <v>20</v>
      </c>
      <c r="N6" s="143"/>
      <c r="O6" s="140" t="s">
        <v>2</v>
      </c>
      <c r="P6" s="141" t="s">
        <v>32</v>
      </c>
      <c r="Q6" s="140" t="s">
        <v>33</v>
      </c>
      <c r="R6" s="141" t="s">
        <v>3</v>
      </c>
      <c r="S6" s="141" t="s">
        <v>4</v>
      </c>
      <c r="T6" s="143"/>
      <c r="U6" s="139"/>
    </row>
    <row r="7" spans="1:21" ht="30" customHeight="1">
      <c r="A7" s="147"/>
      <c r="B7" s="140"/>
      <c r="C7" s="140"/>
      <c r="D7" s="140"/>
      <c r="E7" s="2" t="s">
        <v>2</v>
      </c>
      <c r="F7" s="3" t="s">
        <v>29</v>
      </c>
      <c r="G7" s="3" t="s">
        <v>19</v>
      </c>
      <c r="H7" s="2" t="s">
        <v>2</v>
      </c>
      <c r="I7" s="3" t="s">
        <v>30</v>
      </c>
      <c r="J7" s="2" t="s">
        <v>2</v>
      </c>
      <c r="K7" s="3" t="s">
        <v>30</v>
      </c>
      <c r="L7" s="144"/>
      <c r="M7" s="150"/>
      <c r="N7" s="144"/>
      <c r="O7" s="140"/>
      <c r="P7" s="141"/>
      <c r="Q7" s="140"/>
      <c r="R7" s="141"/>
      <c r="S7" s="141"/>
      <c r="T7" s="144"/>
      <c r="U7" s="139"/>
    </row>
    <row r="8" spans="1:21" ht="15" customHeight="1">
      <c r="A8" s="147" t="s">
        <v>10</v>
      </c>
      <c r="B8" s="33" t="s">
        <v>5</v>
      </c>
      <c r="C8" s="4">
        <f aca="true" t="shared" si="0" ref="C8:U8">SUM(C9:C12)</f>
        <v>40355</v>
      </c>
      <c r="D8" s="17">
        <f t="shared" si="0"/>
        <v>17784</v>
      </c>
      <c r="E8" s="17">
        <f t="shared" si="0"/>
        <v>3024</v>
      </c>
      <c r="F8" s="17">
        <f t="shared" si="0"/>
        <v>869</v>
      </c>
      <c r="G8" s="17">
        <f t="shared" si="0"/>
        <v>2146</v>
      </c>
      <c r="H8" s="17">
        <f t="shared" si="0"/>
        <v>115</v>
      </c>
      <c r="I8" s="17">
        <f t="shared" si="0"/>
        <v>36</v>
      </c>
      <c r="J8" s="17">
        <f t="shared" si="0"/>
        <v>14110</v>
      </c>
      <c r="K8" s="17">
        <f t="shared" si="0"/>
        <v>1752</v>
      </c>
      <c r="L8" s="17">
        <f t="shared" si="0"/>
        <v>378</v>
      </c>
      <c r="M8" s="17">
        <f t="shared" si="0"/>
        <v>157</v>
      </c>
      <c r="N8" s="17">
        <f t="shared" si="0"/>
        <v>6420</v>
      </c>
      <c r="O8" s="17">
        <f t="shared" si="0"/>
        <v>10890</v>
      </c>
      <c r="P8" s="17">
        <f t="shared" si="0"/>
        <v>434</v>
      </c>
      <c r="Q8" s="17">
        <f t="shared" si="0"/>
        <v>1</v>
      </c>
      <c r="R8" s="17">
        <f t="shared" si="0"/>
        <v>2172</v>
      </c>
      <c r="S8" s="17">
        <f t="shared" si="0"/>
        <v>8283</v>
      </c>
      <c r="T8" s="17">
        <f t="shared" si="0"/>
        <v>4943</v>
      </c>
      <c r="U8" s="17">
        <f t="shared" si="0"/>
        <v>318</v>
      </c>
    </row>
    <row r="9" spans="1:21" ht="15" customHeight="1">
      <c r="A9" s="147"/>
      <c r="B9" s="33" t="s">
        <v>6</v>
      </c>
      <c r="C9" s="4">
        <v>20469</v>
      </c>
      <c r="D9" s="22">
        <v>9110</v>
      </c>
      <c r="E9" s="5">
        <v>1512</v>
      </c>
      <c r="F9" s="5">
        <v>403</v>
      </c>
      <c r="G9" s="5">
        <v>1109</v>
      </c>
      <c r="H9" s="5">
        <v>80</v>
      </c>
      <c r="I9" s="5">
        <v>32</v>
      </c>
      <c r="J9" s="5">
        <v>7240</v>
      </c>
      <c r="K9" s="5">
        <v>837</v>
      </c>
      <c r="L9" s="5">
        <v>195</v>
      </c>
      <c r="M9" s="5">
        <v>83</v>
      </c>
      <c r="N9" s="5">
        <v>3029</v>
      </c>
      <c r="O9" s="5">
        <f>SUM(P9:S9)</f>
        <v>5738</v>
      </c>
      <c r="P9" s="5">
        <v>204</v>
      </c>
      <c r="Q9" s="5">
        <v>1</v>
      </c>
      <c r="R9" s="5">
        <v>1090</v>
      </c>
      <c r="S9" s="5">
        <v>4443</v>
      </c>
      <c r="T9" s="5">
        <v>2437</v>
      </c>
      <c r="U9" s="5">
        <v>155</v>
      </c>
    </row>
    <row r="10" spans="1:21" ht="15" customHeight="1">
      <c r="A10" s="147"/>
      <c r="B10" s="33" t="s">
        <v>7</v>
      </c>
      <c r="C10" s="4">
        <v>4166</v>
      </c>
      <c r="D10" s="22">
        <v>1636</v>
      </c>
      <c r="E10" s="5">
        <v>293</v>
      </c>
      <c r="F10" s="5">
        <v>93</v>
      </c>
      <c r="G10" s="5">
        <v>200</v>
      </c>
      <c r="H10" s="5">
        <v>10</v>
      </c>
      <c r="I10" s="5">
        <v>1</v>
      </c>
      <c r="J10" s="5">
        <v>1268</v>
      </c>
      <c r="K10" s="5">
        <v>123</v>
      </c>
      <c r="L10" s="5">
        <v>33</v>
      </c>
      <c r="M10" s="5">
        <v>32</v>
      </c>
      <c r="N10" s="5">
        <v>676</v>
      </c>
      <c r="O10" s="5">
        <f>SUM(P10:S10)</f>
        <v>1129</v>
      </c>
      <c r="P10" s="5">
        <v>46</v>
      </c>
      <c r="Q10" s="6" t="s">
        <v>40</v>
      </c>
      <c r="R10" s="5">
        <v>198</v>
      </c>
      <c r="S10" s="5">
        <v>885</v>
      </c>
      <c r="T10" s="5">
        <v>694</v>
      </c>
      <c r="U10" s="5">
        <v>31</v>
      </c>
    </row>
    <row r="11" spans="1:21" ht="15" customHeight="1">
      <c r="A11" s="147"/>
      <c r="B11" s="33" t="s">
        <v>8</v>
      </c>
      <c r="C11" s="4">
        <v>11864</v>
      </c>
      <c r="D11" s="22">
        <v>5231</v>
      </c>
      <c r="E11" s="5">
        <v>794</v>
      </c>
      <c r="F11" s="5">
        <v>223</v>
      </c>
      <c r="G11" s="5">
        <v>567</v>
      </c>
      <c r="H11" s="5">
        <v>15</v>
      </c>
      <c r="I11" s="5">
        <v>1</v>
      </c>
      <c r="J11" s="5">
        <v>4298</v>
      </c>
      <c r="K11" s="5">
        <v>578</v>
      </c>
      <c r="L11" s="5">
        <v>102</v>
      </c>
      <c r="M11" s="5">
        <v>22</v>
      </c>
      <c r="N11" s="5">
        <v>2149</v>
      </c>
      <c r="O11" s="5">
        <f>SUM(P11:S11)</f>
        <v>3063</v>
      </c>
      <c r="P11" s="5">
        <v>150</v>
      </c>
      <c r="Q11" s="6" t="s">
        <v>40</v>
      </c>
      <c r="R11" s="5">
        <v>693</v>
      </c>
      <c r="S11" s="5">
        <v>2220</v>
      </c>
      <c r="T11" s="5">
        <v>1321</v>
      </c>
      <c r="U11" s="5">
        <v>100</v>
      </c>
    </row>
    <row r="12" spans="1:21" ht="15" customHeight="1">
      <c r="A12" s="147"/>
      <c r="B12" s="33" t="s">
        <v>9</v>
      </c>
      <c r="C12" s="7">
        <v>3856</v>
      </c>
      <c r="D12" s="22">
        <v>1807</v>
      </c>
      <c r="E12" s="5">
        <v>425</v>
      </c>
      <c r="F12" s="5">
        <v>150</v>
      </c>
      <c r="G12" s="5">
        <v>270</v>
      </c>
      <c r="H12" s="5">
        <v>10</v>
      </c>
      <c r="I12" s="5">
        <v>2</v>
      </c>
      <c r="J12" s="5">
        <v>1304</v>
      </c>
      <c r="K12" s="5">
        <v>214</v>
      </c>
      <c r="L12" s="5">
        <v>48</v>
      </c>
      <c r="M12" s="5">
        <v>20</v>
      </c>
      <c r="N12" s="5">
        <v>566</v>
      </c>
      <c r="O12" s="5">
        <f>SUM(P12:S12)</f>
        <v>960</v>
      </c>
      <c r="P12" s="5">
        <v>34</v>
      </c>
      <c r="Q12" s="9" t="s">
        <v>40</v>
      </c>
      <c r="R12" s="5">
        <v>191</v>
      </c>
      <c r="S12" s="5">
        <v>735</v>
      </c>
      <c r="T12" s="5">
        <v>491</v>
      </c>
      <c r="U12" s="5">
        <v>32</v>
      </c>
    </row>
    <row r="13" spans="1:21" ht="15" customHeight="1">
      <c r="A13" s="147" t="s">
        <v>11</v>
      </c>
      <c r="B13" s="34" t="s">
        <v>5</v>
      </c>
      <c r="C13" s="4">
        <f aca="true" t="shared" si="1" ref="C13:U13">SUM(C14:C17)</f>
        <v>43935</v>
      </c>
      <c r="D13" s="17">
        <f t="shared" si="1"/>
        <v>19967</v>
      </c>
      <c r="E13" s="17">
        <f t="shared" si="1"/>
        <v>3409</v>
      </c>
      <c r="F13" s="17">
        <f t="shared" si="1"/>
        <v>1117</v>
      </c>
      <c r="G13" s="17">
        <f t="shared" si="1"/>
        <v>2277</v>
      </c>
      <c r="H13" s="17">
        <f t="shared" si="1"/>
        <v>128</v>
      </c>
      <c r="I13" s="17">
        <f t="shared" si="1"/>
        <v>38</v>
      </c>
      <c r="J13" s="17">
        <f t="shared" si="1"/>
        <v>15727</v>
      </c>
      <c r="K13" s="17">
        <f t="shared" si="1"/>
        <v>3665</v>
      </c>
      <c r="L13" s="17">
        <f t="shared" si="1"/>
        <v>576</v>
      </c>
      <c r="M13" s="17">
        <f t="shared" si="1"/>
        <v>127</v>
      </c>
      <c r="N13" s="17">
        <f t="shared" si="1"/>
        <v>6008</v>
      </c>
      <c r="O13" s="17">
        <f t="shared" si="1"/>
        <v>12382</v>
      </c>
      <c r="P13" s="17">
        <f t="shared" si="1"/>
        <v>476</v>
      </c>
      <c r="Q13" s="17">
        <f t="shared" si="1"/>
        <v>1</v>
      </c>
      <c r="R13" s="17">
        <f t="shared" si="1"/>
        <v>3718</v>
      </c>
      <c r="S13" s="17">
        <f t="shared" si="1"/>
        <v>8187</v>
      </c>
      <c r="T13" s="17">
        <f t="shared" si="1"/>
        <v>5222</v>
      </c>
      <c r="U13" s="17">
        <f t="shared" si="1"/>
        <v>356</v>
      </c>
    </row>
    <row r="14" spans="1:21" ht="15" customHeight="1">
      <c r="A14" s="147"/>
      <c r="B14" s="33" t="s">
        <v>6</v>
      </c>
      <c r="C14" s="4">
        <v>21434</v>
      </c>
      <c r="D14" s="22">
        <v>9681</v>
      </c>
      <c r="E14" s="5">
        <v>1548</v>
      </c>
      <c r="F14" s="5">
        <v>466</v>
      </c>
      <c r="G14" s="5">
        <v>1081</v>
      </c>
      <c r="H14" s="5">
        <v>80</v>
      </c>
      <c r="I14" s="5">
        <v>31</v>
      </c>
      <c r="J14" s="5">
        <v>7755</v>
      </c>
      <c r="K14" s="5">
        <v>1725</v>
      </c>
      <c r="L14" s="5">
        <v>245</v>
      </c>
      <c r="M14" s="5">
        <v>53</v>
      </c>
      <c r="N14" s="5">
        <v>2765</v>
      </c>
      <c r="O14" s="5">
        <v>6365</v>
      </c>
      <c r="P14" s="5">
        <v>221</v>
      </c>
      <c r="Q14" s="5">
        <v>1</v>
      </c>
      <c r="R14" s="5">
        <v>1804</v>
      </c>
      <c r="S14" s="5">
        <v>4339</v>
      </c>
      <c r="T14" s="5">
        <v>2458</v>
      </c>
      <c r="U14" s="5">
        <v>165</v>
      </c>
    </row>
    <row r="15" spans="1:21" ht="15" customHeight="1">
      <c r="A15" s="147"/>
      <c r="B15" s="33" t="s">
        <v>7</v>
      </c>
      <c r="C15" s="4">
        <v>4576</v>
      </c>
      <c r="D15" s="22">
        <v>1885</v>
      </c>
      <c r="E15" s="5">
        <v>364</v>
      </c>
      <c r="F15" s="5">
        <v>121</v>
      </c>
      <c r="G15" s="5">
        <v>243</v>
      </c>
      <c r="H15" s="5">
        <v>13</v>
      </c>
      <c r="I15" s="5">
        <v>3</v>
      </c>
      <c r="J15" s="5">
        <v>1433</v>
      </c>
      <c r="K15" s="5">
        <v>297</v>
      </c>
      <c r="L15" s="5">
        <v>42</v>
      </c>
      <c r="M15" s="5">
        <v>33</v>
      </c>
      <c r="N15" s="5">
        <v>642</v>
      </c>
      <c r="O15" s="5">
        <v>1326</v>
      </c>
      <c r="P15" s="5">
        <v>47</v>
      </c>
      <c r="Q15" s="6">
        <v>0</v>
      </c>
      <c r="R15" s="5">
        <v>383</v>
      </c>
      <c r="S15" s="5">
        <v>896</v>
      </c>
      <c r="T15" s="5">
        <v>679</v>
      </c>
      <c r="U15" s="5">
        <v>44</v>
      </c>
    </row>
    <row r="16" spans="1:21" ht="15" customHeight="1">
      <c r="A16" s="147"/>
      <c r="B16" s="33" t="s">
        <v>8</v>
      </c>
      <c r="C16" s="4">
        <v>13554</v>
      </c>
      <c r="D16" s="22">
        <v>6250</v>
      </c>
      <c r="E16" s="5">
        <v>1010</v>
      </c>
      <c r="F16" s="5">
        <v>328</v>
      </c>
      <c r="G16" s="5">
        <v>678</v>
      </c>
      <c r="H16" s="5">
        <v>17</v>
      </c>
      <c r="I16" s="5">
        <v>2</v>
      </c>
      <c r="J16" s="5">
        <v>5059</v>
      </c>
      <c r="K16" s="5">
        <v>1248</v>
      </c>
      <c r="L16" s="5">
        <v>147</v>
      </c>
      <c r="M16" s="5">
        <v>17</v>
      </c>
      <c r="N16" s="5">
        <v>2048</v>
      </c>
      <c r="O16" s="5">
        <v>3543</v>
      </c>
      <c r="P16" s="5">
        <v>160</v>
      </c>
      <c r="Q16" s="6">
        <v>0</v>
      </c>
      <c r="R16" s="5">
        <v>1174</v>
      </c>
      <c r="S16" s="5">
        <v>2209</v>
      </c>
      <c r="T16" s="5">
        <v>1598</v>
      </c>
      <c r="U16" s="5">
        <v>115</v>
      </c>
    </row>
    <row r="17" spans="1:21" ht="15" customHeight="1">
      <c r="A17" s="147"/>
      <c r="B17" s="35" t="s">
        <v>9</v>
      </c>
      <c r="C17" s="7">
        <v>4371</v>
      </c>
      <c r="D17" s="36">
        <v>2151</v>
      </c>
      <c r="E17" s="8">
        <v>487</v>
      </c>
      <c r="F17" s="8">
        <v>202</v>
      </c>
      <c r="G17" s="8">
        <v>275</v>
      </c>
      <c r="H17" s="8">
        <v>18</v>
      </c>
      <c r="I17" s="8">
        <v>2</v>
      </c>
      <c r="J17" s="8">
        <v>1480</v>
      </c>
      <c r="K17" s="8">
        <v>395</v>
      </c>
      <c r="L17" s="8">
        <v>142</v>
      </c>
      <c r="M17" s="8">
        <v>24</v>
      </c>
      <c r="N17" s="8">
        <v>553</v>
      </c>
      <c r="O17" s="8">
        <v>1148</v>
      </c>
      <c r="P17" s="8">
        <v>48</v>
      </c>
      <c r="Q17" s="9">
        <v>0</v>
      </c>
      <c r="R17" s="8">
        <v>357</v>
      </c>
      <c r="S17" s="8">
        <v>743</v>
      </c>
      <c r="T17" s="8">
        <v>487</v>
      </c>
      <c r="U17" s="8">
        <v>32</v>
      </c>
    </row>
    <row r="18" spans="1:21" ht="15" customHeight="1">
      <c r="A18" s="147" t="s">
        <v>12</v>
      </c>
      <c r="B18" s="33" t="s">
        <v>5</v>
      </c>
      <c r="C18" s="4">
        <f aca="true" t="shared" si="2" ref="C18:U18">SUM(C19:C22)</f>
        <v>44516</v>
      </c>
      <c r="D18" s="17">
        <f t="shared" si="2"/>
        <v>20372</v>
      </c>
      <c r="E18" s="17">
        <f t="shared" si="2"/>
        <v>3403</v>
      </c>
      <c r="F18" s="17">
        <f t="shared" si="2"/>
        <v>1162</v>
      </c>
      <c r="G18" s="17">
        <f t="shared" si="2"/>
        <v>2224</v>
      </c>
      <c r="H18" s="17">
        <f t="shared" si="2"/>
        <v>135</v>
      </c>
      <c r="I18" s="17">
        <f t="shared" si="2"/>
        <v>46</v>
      </c>
      <c r="J18" s="17">
        <f t="shared" si="2"/>
        <v>16093</v>
      </c>
      <c r="K18" s="17">
        <f t="shared" si="2"/>
        <v>4199</v>
      </c>
      <c r="L18" s="17">
        <f t="shared" si="2"/>
        <v>615</v>
      </c>
      <c r="M18" s="17">
        <f t="shared" si="2"/>
        <v>126</v>
      </c>
      <c r="N18" s="17">
        <f t="shared" si="2"/>
        <v>5814</v>
      </c>
      <c r="O18" s="17">
        <f t="shared" si="2"/>
        <v>12795</v>
      </c>
      <c r="P18" s="17">
        <f t="shared" si="2"/>
        <v>475</v>
      </c>
      <c r="Q18" s="17">
        <f t="shared" si="2"/>
        <v>1</v>
      </c>
      <c r="R18" s="17">
        <f t="shared" si="2"/>
        <v>4234</v>
      </c>
      <c r="S18" s="17">
        <f t="shared" si="2"/>
        <v>8085</v>
      </c>
      <c r="T18" s="17">
        <f t="shared" si="2"/>
        <v>5173</v>
      </c>
      <c r="U18" s="17">
        <f t="shared" si="2"/>
        <v>362</v>
      </c>
    </row>
    <row r="19" spans="1:21" ht="15" customHeight="1">
      <c r="A19" s="147"/>
      <c r="B19" s="33" t="s">
        <v>6</v>
      </c>
      <c r="C19" s="4">
        <v>21554</v>
      </c>
      <c r="D19" s="22">
        <v>9730</v>
      </c>
      <c r="E19" s="5">
        <v>1510</v>
      </c>
      <c r="F19" s="5">
        <v>483</v>
      </c>
      <c r="G19" s="5">
        <v>1025</v>
      </c>
      <c r="H19" s="5">
        <v>87</v>
      </c>
      <c r="I19" s="5">
        <v>39</v>
      </c>
      <c r="J19" s="5">
        <v>7821</v>
      </c>
      <c r="K19" s="5">
        <v>1952</v>
      </c>
      <c r="L19" s="5">
        <v>256</v>
      </c>
      <c r="M19" s="5">
        <v>56</v>
      </c>
      <c r="N19" s="5">
        <v>2659</v>
      </c>
      <c r="O19" s="5">
        <v>6565</v>
      </c>
      <c r="P19" s="5">
        <v>222</v>
      </c>
      <c r="Q19" s="5">
        <v>1</v>
      </c>
      <c r="R19" s="5">
        <v>2057</v>
      </c>
      <c r="S19" s="5">
        <v>4285</v>
      </c>
      <c r="T19" s="5">
        <v>2424</v>
      </c>
      <c r="U19" s="5">
        <v>176</v>
      </c>
    </row>
    <row r="20" spans="1:21" ht="15" customHeight="1">
      <c r="A20" s="147"/>
      <c r="B20" s="33" t="s">
        <v>7</v>
      </c>
      <c r="C20" s="4">
        <v>4656</v>
      </c>
      <c r="D20" s="22">
        <v>1940</v>
      </c>
      <c r="E20" s="5">
        <v>384</v>
      </c>
      <c r="F20" s="5">
        <v>131</v>
      </c>
      <c r="G20" s="5">
        <v>252</v>
      </c>
      <c r="H20" s="5">
        <v>12</v>
      </c>
      <c r="I20" s="5">
        <v>3</v>
      </c>
      <c r="J20" s="5">
        <v>1465</v>
      </c>
      <c r="K20" s="5">
        <v>362</v>
      </c>
      <c r="L20" s="5">
        <v>46</v>
      </c>
      <c r="M20" s="5">
        <v>33</v>
      </c>
      <c r="N20" s="5">
        <v>625</v>
      </c>
      <c r="O20" s="5">
        <v>1377</v>
      </c>
      <c r="P20" s="5">
        <v>45</v>
      </c>
      <c r="Q20" s="6" t="s">
        <v>39</v>
      </c>
      <c r="R20" s="5">
        <v>443</v>
      </c>
      <c r="S20" s="5">
        <v>889</v>
      </c>
      <c r="T20" s="5">
        <v>670</v>
      </c>
      <c r="U20" s="5">
        <v>44</v>
      </c>
    </row>
    <row r="21" spans="1:21" ht="15" customHeight="1">
      <c r="A21" s="147"/>
      <c r="B21" s="33" t="s">
        <v>8</v>
      </c>
      <c r="C21" s="4">
        <v>13796</v>
      </c>
      <c r="D21" s="22">
        <v>6453</v>
      </c>
      <c r="E21" s="5">
        <v>1006</v>
      </c>
      <c r="F21" s="5">
        <v>336</v>
      </c>
      <c r="G21" s="5">
        <v>666</v>
      </c>
      <c r="H21" s="5">
        <v>17</v>
      </c>
      <c r="I21" s="5">
        <v>2</v>
      </c>
      <c r="J21" s="5">
        <v>5271</v>
      </c>
      <c r="K21" s="5">
        <v>1438</v>
      </c>
      <c r="L21" s="5">
        <v>144</v>
      </c>
      <c r="M21" s="5">
        <v>15</v>
      </c>
      <c r="N21" s="5">
        <v>1987</v>
      </c>
      <c r="O21" s="5">
        <v>3652</v>
      </c>
      <c r="P21" s="5">
        <v>162</v>
      </c>
      <c r="Q21" s="6" t="s">
        <v>39</v>
      </c>
      <c r="R21" s="5">
        <v>1325</v>
      </c>
      <c r="S21" s="5">
        <v>2165</v>
      </c>
      <c r="T21" s="5">
        <v>1593</v>
      </c>
      <c r="U21" s="5">
        <v>111</v>
      </c>
    </row>
    <row r="22" spans="1:21" ht="15" customHeight="1">
      <c r="A22" s="147"/>
      <c r="B22" s="33" t="s">
        <v>9</v>
      </c>
      <c r="C22" s="7">
        <v>4510</v>
      </c>
      <c r="D22" s="36">
        <v>2249</v>
      </c>
      <c r="E22" s="8">
        <v>503</v>
      </c>
      <c r="F22" s="8">
        <v>212</v>
      </c>
      <c r="G22" s="8">
        <v>281</v>
      </c>
      <c r="H22" s="8">
        <v>19</v>
      </c>
      <c r="I22" s="8">
        <v>2</v>
      </c>
      <c r="J22" s="8">
        <v>1536</v>
      </c>
      <c r="K22" s="8">
        <v>447</v>
      </c>
      <c r="L22" s="8">
        <v>169</v>
      </c>
      <c r="M22" s="8">
        <v>22</v>
      </c>
      <c r="N22" s="8">
        <v>543</v>
      </c>
      <c r="O22" s="8">
        <v>1201</v>
      </c>
      <c r="P22" s="8">
        <v>46</v>
      </c>
      <c r="Q22" s="9" t="s">
        <v>39</v>
      </c>
      <c r="R22" s="8">
        <v>409</v>
      </c>
      <c r="S22" s="8">
        <v>746</v>
      </c>
      <c r="T22" s="8">
        <v>486</v>
      </c>
      <c r="U22" s="8">
        <v>31</v>
      </c>
    </row>
    <row r="23" spans="1:21" ht="15" customHeight="1">
      <c r="A23" s="147" t="s">
        <v>13</v>
      </c>
      <c r="B23" s="34" t="s">
        <v>5</v>
      </c>
      <c r="C23" s="4">
        <f aca="true" t="shared" si="3" ref="C23:U23">SUM(C24:C27)</f>
        <v>45030</v>
      </c>
      <c r="D23" s="17">
        <f t="shared" si="3"/>
        <v>20559</v>
      </c>
      <c r="E23" s="17">
        <f t="shared" si="3"/>
        <v>3374</v>
      </c>
      <c r="F23" s="17">
        <f t="shared" si="3"/>
        <v>1182</v>
      </c>
      <c r="G23" s="17">
        <f t="shared" si="3"/>
        <v>2173</v>
      </c>
      <c r="H23" s="17">
        <f t="shared" si="3"/>
        <v>135</v>
      </c>
      <c r="I23" s="17">
        <f t="shared" si="3"/>
        <v>47</v>
      </c>
      <c r="J23" s="17">
        <f t="shared" si="3"/>
        <v>16260</v>
      </c>
      <c r="K23" s="17">
        <f t="shared" si="3"/>
        <v>4647</v>
      </c>
      <c r="L23" s="17">
        <f t="shared" si="3"/>
        <v>665</v>
      </c>
      <c r="M23" s="17">
        <f t="shared" si="3"/>
        <v>125</v>
      </c>
      <c r="N23" s="17">
        <f t="shared" si="3"/>
        <v>5673</v>
      </c>
      <c r="O23" s="17">
        <f t="shared" si="3"/>
        <v>13282</v>
      </c>
      <c r="P23" s="17">
        <f t="shared" si="3"/>
        <v>464</v>
      </c>
      <c r="Q23" s="17">
        <f t="shared" si="3"/>
        <v>1</v>
      </c>
      <c r="R23" s="17">
        <f t="shared" si="3"/>
        <v>4777</v>
      </c>
      <c r="S23" s="17">
        <f t="shared" si="3"/>
        <v>8040</v>
      </c>
      <c r="T23" s="17">
        <f t="shared" si="3"/>
        <v>5151</v>
      </c>
      <c r="U23" s="17">
        <f t="shared" si="3"/>
        <v>365</v>
      </c>
    </row>
    <row r="24" spans="1:21" ht="15" customHeight="1">
      <c r="A24" s="147"/>
      <c r="B24" s="33" t="s">
        <v>6</v>
      </c>
      <c r="C24" s="4">
        <v>22261</v>
      </c>
      <c r="D24" s="22">
        <v>9750</v>
      </c>
      <c r="E24" s="5">
        <v>1468</v>
      </c>
      <c r="F24" s="5">
        <v>476</v>
      </c>
      <c r="G24" s="5">
        <v>990</v>
      </c>
      <c r="H24" s="5">
        <v>87</v>
      </c>
      <c r="I24" s="5">
        <v>39</v>
      </c>
      <c r="J24" s="5">
        <v>7877</v>
      </c>
      <c r="K24" s="5">
        <v>2163</v>
      </c>
      <c r="L24" s="5">
        <v>262</v>
      </c>
      <c r="M24" s="5">
        <v>56</v>
      </c>
      <c r="N24" s="5">
        <v>2749</v>
      </c>
      <c r="O24" s="5">
        <v>7131</v>
      </c>
      <c r="P24" s="5">
        <v>246</v>
      </c>
      <c r="Q24" s="5">
        <v>1</v>
      </c>
      <c r="R24" s="5">
        <v>2418</v>
      </c>
      <c r="S24" s="5">
        <v>4466</v>
      </c>
      <c r="T24" s="5">
        <v>2471</v>
      </c>
      <c r="U24" s="5">
        <v>160</v>
      </c>
    </row>
    <row r="25" spans="1:21" ht="15" customHeight="1">
      <c r="A25" s="147"/>
      <c r="B25" s="33" t="s">
        <v>7</v>
      </c>
      <c r="C25" s="4">
        <v>4628</v>
      </c>
      <c r="D25" s="22">
        <v>1969</v>
      </c>
      <c r="E25" s="5">
        <v>380</v>
      </c>
      <c r="F25" s="5">
        <v>129</v>
      </c>
      <c r="G25" s="5">
        <v>250</v>
      </c>
      <c r="H25" s="5">
        <v>14</v>
      </c>
      <c r="I25" s="5">
        <v>4</v>
      </c>
      <c r="J25" s="5">
        <v>1491</v>
      </c>
      <c r="K25" s="5">
        <v>419</v>
      </c>
      <c r="L25" s="5">
        <v>53</v>
      </c>
      <c r="M25" s="5">
        <v>31</v>
      </c>
      <c r="N25" s="5">
        <v>575</v>
      </c>
      <c r="O25" s="5">
        <v>1383</v>
      </c>
      <c r="P25" s="5">
        <v>40</v>
      </c>
      <c r="Q25" s="6">
        <v>0</v>
      </c>
      <c r="R25" s="5">
        <v>480</v>
      </c>
      <c r="S25" s="5">
        <v>863</v>
      </c>
      <c r="T25" s="5">
        <v>656</v>
      </c>
      <c r="U25" s="5">
        <v>45</v>
      </c>
    </row>
    <row r="26" spans="1:21" ht="15" customHeight="1">
      <c r="A26" s="147"/>
      <c r="B26" s="33" t="s">
        <v>8</v>
      </c>
      <c r="C26" s="4">
        <v>13646</v>
      </c>
      <c r="D26" s="22">
        <v>6570</v>
      </c>
      <c r="E26" s="5">
        <v>1018</v>
      </c>
      <c r="F26" s="5">
        <v>360</v>
      </c>
      <c r="G26" s="5">
        <v>653</v>
      </c>
      <c r="H26" s="5">
        <v>16</v>
      </c>
      <c r="I26" s="5">
        <v>2</v>
      </c>
      <c r="J26" s="5">
        <v>5354</v>
      </c>
      <c r="K26" s="5">
        <v>1577</v>
      </c>
      <c r="L26" s="5">
        <v>166</v>
      </c>
      <c r="M26" s="5">
        <v>16</v>
      </c>
      <c r="N26" s="5">
        <v>1846</v>
      </c>
      <c r="O26" s="5">
        <v>3547</v>
      </c>
      <c r="P26" s="5">
        <v>139</v>
      </c>
      <c r="Q26" s="6">
        <v>0</v>
      </c>
      <c r="R26" s="5">
        <v>1424</v>
      </c>
      <c r="S26" s="5">
        <v>1984</v>
      </c>
      <c r="T26" s="5">
        <v>1560</v>
      </c>
      <c r="U26" s="5">
        <v>123</v>
      </c>
    </row>
    <row r="27" spans="1:21" ht="15" customHeight="1">
      <c r="A27" s="147"/>
      <c r="B27" s="33" t="s">
        <v>9</v>
      </c>
      <c r="C27" s="4">
        <v>4495</v>
      </c>
      <c r="D27" s="22">
        <v>2270</v>
      </c>
      <c r="E27" s="5">
        <v>508</v>
      </c>
      <c r="F27" s="5">
        <v>217</v>
      </c>
      <c r="G27" s="5">
        <v>280</v>
      </c>
      <c r="H27" s="5">
        <v>18</v>
      </c>
      <c r="I27" s="5">
        <v>2</v>
      </c>
      <c r="J27" s="5">
        <v>1538</v>
      </c>
      <c r="K27" s="5">
        <v>488</v>
      </c>
      <c r="L27" s="5">
        <v>184</v>
      </c>
      <c r="M27" s="5">
        <v>22</v>
      </c>
      <c r="N27" s="5">
        <v>503</v>
      </c>
      <c r="O27" s="5">
        <v>1221</v>
      </c>
      <c r="P27" s="5">
        <v>39</v>
      </c>
      <c r="Q27" s="9">
        <v>0</v>
      </c>
      <c r="R27" s="5">
        <v>455</v>
      </c>
      <c r="S27" s="5">
        <v>727</v>
      </c>
      <c r="T27" s="5">
        <v>464</v>
      </c>
      <c r="U27" s="5">
        <v>37</v>
      </c>
    </row>
    <row r="28" spans="1:21" ht="15" customHeight="1">
      <c r="A28" s="10" t="s">
        <v>14</v>
      </c>
      <c r="B28" s="18" t="s">
        <v>5</v>
      </c>
      <c r="C28" s="19">
        <v>44924</v>
      </c>
      <c r="D28" s="20">
        <v>20646</v>
      </c>
      <c r="E28" s="20">
        <v>3292</v>
      </c>
      <c r="F28" s="20">
        <v>1141</v>
      </c>
      <c r="G28" s="20">
        <v>2135</v>
      </c>
      <c r="H28" s="20">
        <v>128</v>
      </c>
      <c r="I28" s="20">
        <v>42</v>
      </c>
      <c r="J28" s="20">
        <v>16372</v>
      </c>
      <c r="K28" s="20">
        <v>5017</v>
      </c>
      <c r="L28" s="20">
        <v>728</v>
      </c>
      <c r="M28" s="20">
        <v>126</v>
      </c>
      <c r="N28" s="20">
        <v>5591</v>
      </c>
      <c r="O28" s="20">
        <v>13177</v>
      </c>
      <c r="P28" s="20">
        <v>463</v>
      </c>
      <c r="Q28" s="20">
        <v>1</v>
      </c>
      <c r="R28" s="20">
        <v>4745</v>
      </c>
      <c r="S28" s="20">
        <v>7968</v>
      </c>
      <c r="T28" s="20">
        <v>5127</v>
      </c>
      <c r="U28" s="20">
        <v>383</v>
      </c>
    </row>
    <row r="29" spans="1:21" ht="15" customHeight="1">
      <c r="A29" s="10" t="s">
        <v>15</v>
      </c>
      <c r="B29" s="21" t="s">
        <v>5</v>
      </c>
      <c r="C29" s="4">
        <v>45338</v>
      </c>
      <c r="D29" s="22">
        <v>20823</v>
      </c>
      <c r="E29" s="22">
        <v>3221</v>
      </c>
      <c r="F29" s="22">
        <v>1149</v>
      </c>
      <c r="G29" s="22">
        <v>2056</v>
      </c>
      <c r="H29" s="22">
        <v>129</v>
      </c>
      <c r="I29" s="22">
        <v>40</v>
      </c>
      <c r="J29" s="22">
        <v>16603</v>
      </c>
      <c r="K29" s="22">
        <v>5414</v>
      </c>
      <c r="L29" s="22">
        <v>745</v>
      </c>
      <c r="M29" s="22">
        <v>125</v>
      </c>
      <c r="N29" s="22">
        <v>5453</v>
      </c>
      <c r="O29" s="22">
        <v>13611</v>
      </c>
      <c r="P29" s="22">
        <v>457</v>
      </c>
      <c r="Q29" s="22">
        <v>1</v>
      </c>
      <c r="R29" s="22">
        <v>5333</v>
      </c>
      <c r="S29" s="22">
        <v>7820</v>
      </c>
      <c r="T29" s="22">
        <v>5076</v>
      </c>
      <c r="U29" s="22">
        <v>375</v>
      </c>
    </row>
    <row r="30" spans="1:21" ht="15" customHeight="1">
      <c r="A30" s="1" t="s">
        <v>16</v>
      </c>
      <c r="B30" s="18" t="s">
        <v>5</v>
      </c>
      <c r="C30" s="19">
        <v>46097</v>
      </c>
      <c r="D30" s="20">
        <v>20937</v>
      </c>
      <c r="E30" s="23">
        <v>3201</v>
      </c>
      <c r="F30" s="23">
        <v>1150</v>
      </c>
      <c r="G30" s="23">
        <v>2036</v>
      </c>
      <c r="H30" s="23">
        <v>128</v>
      </c>
      <c r="I30" s="23">
        <v>45</v>
      </c>
      <c r="J30" s="23">
        <v>16748</v>
      </c>
      <c r="K30" s="23">
        <v>5767</v>
      </c>
      <c r="L30" s="23">
        <v>732</v>
      </c>
      <c r="M30" s="23">
        <v>128</v>
      </c>
      <c r="N30" s="23">
        <v>5125</v>
      </c>
      <c r="O30" s="23">
        <v>14710</v>
      </c>
      <c r="P30" s="23">
        <v>497</v>
      </c>
      <c r="Q30" s="23">
        <v>1</v>
      </c>
      <c r="R30" s="23">
        <v>6475</v>
      </c>
      <c r="S30" s="23">
        <v>7737</v>
      </c>
      <c r="T30" s="23">
        <v>4925</v>
      </c>
      <c r="U30" s="23">
        <v>400</v>
      </c>
    </row>
    <row r="31" spans="1:21" ht="15" customHeight="1">
      <c r="A31" s="10" t="s">
        <v>17</v>
      </c>
      <c r="B31" s="24" t="s">
        <v>5</v>
      </c>
      <c r="C31" s="37">
        <v>46153</v>
      </c>
      <c r="D31" s="37">
        <v>20885</v>
      </c>
      <c r="E31" s="37">
        <v>3118</v>
      </c>
      <c r="F31" s="37">
        <v>1123</v>
      </c>
      <c r="G31" s="37">
        <v>1984</v>
      </c>
      <c r="H31" s="37">
        <v>134</v>
      </c>
      <c r="I31" s="37">
        <v>40</v>
      </c>
      <c r="J31" s="37">
        <v>16784</v>
      </c>
      <c r="K31" s="37">
        <v>5931</v>
      </c>
      <c r="L31" s="37">
        <v>721</v>
      </c>
      <c r="M31" s="37">
        <v>128</v>
      </c>
      <c r="N31" s="37">
        <v>4953</v>
      </c>
      <c r="O31" s="37">
        <v>15094</v>
      </c>
      <c r="P31" s="37">
        <v>513</v>
      </c>
      <c r="Q31" s="37">
        <v>2</v>
      </c>
      <c r="R31" s="37">
        <v>6933</v>
      </c>
      <c r="S31" s="37">
        <v>7646</v>
      </c>
      <c r="T31" s="37">
        <v>4823</v>
      </c>
      <c r="U31" s="37">
        <v>398</v>
      </c>
    </row>
    <row r="32" spans="1:21" ht="15" customHeight="1">
      <c r="A32" s="10" t="s">
        <v>18</v>
      </c>
      <c r="B32" s="24" t="s">
        <v>5</v>
      </c>
      <c r="C32" s="38">
        <v>46478</v>
      </c>
      <c r="D32" s="39">
        <v>20817</v>
      </c>
      <c r="E32" s="39">
        <v>3120</v>
      </c>
      <c r="F32" s="39">
        <v>1198</v>
      </c>
      <c r="G32" s="39">
        <v>1910</v>
      </c>
      <c r="H32" s="39">
        <v>147</v>
      </c>
      <c r="I32" s="39">
        <v>51</v>
      </c>
      <c r="J32" s="39">
        <v>16726</v>
      </c>
      <c r="K32" s="39">
        <v>6143</v>
      </c>
      <c r="L32" s="39">
        <v>693</v>
      </c>
      <c r="M32" s="39">
        <v>131</v>
      </c>
      <c r="N32" s="39">
        <v>4804</v>
      </c>
      <c r="O32" s="39">
        <v>15711</v>
      </c>
      <c r="P32" s="39">
        <v>524</v>
      </c>
      <c r="Q32" s="39">
        <v>2</v>
      </c>
      <c r="R32" s="39">
        <v>7540</v>
      </c>
      <c r="S32" s="39">
        <v>7645</v>
      </c>
      <c r="T32" s="39">
        <v>4745</v>
      </c>
      <c r="U32" s="39">
        <v>401</v>
      </c>
    </row>
    <row r="33" spans="1:21" ht="15" customHeight="1">
      <c r="A33" s="1" t="s">
        <v>35</v>
      </c>
      <c r="B33" s="14" t="s">
        <v>5</v>
      </c>
      <c r="C33" s="40">
        <v>46740</v>
      </c>
      <c r="D33" s="40">
        <v>20838</v>
      </c>
      <c r="E33" s="40">
        <v>3143</v>
      </c>
      <c r="F33" s="40">
        <v>1253</v>
      </c>
      <c r="G33" s="40">
        <v>1866</v>
      </c>
      <c r="H33" s="40">
        <v>145</v>
      </c>
      <c r="I33" s="40">
        <v>46</v>
      </c>
      <c r="J33" s="40">
        <v>16757</v>
      </c>
      <c r="K33" s="40">
        <v>6298</v>
      </c>
      <c r="L33" s="40">
        <v>663</v>
      </c>
      <c r="M33" s="40">
        <v>130</v>
      </c>
      <c r="N33" s="40">
        <v>4652</v>
      </c>
      <c r="O33" s="40">
        <v>16131</v>
      </c>
      <c r="P33" s="40">
        <v>512</v>
      </c>
      <c r="Q33" s="40">
        <v>2</v>
      </c>
      <c r="R33" s="40">
        <v>8028</v>
      </c>
      <c r="S33" s="40">
        <v>7589</v>
      </c>
      <c r="T33" s="40">
        <v>4715</v>
      </c>
      <c r="U33" s="40">
        <v>404</v>
      </c>
    </row>
    <row r="34" spans="1:21" s="41" customFormat="1" ht="15" customHeight="1">
      <c r="A34" s="1" t="s">
        <v>37</v>
      </c>
      <c r="B34" s="14" t="s">
        <v>5</v>
      </c>
      <c r="C34" s="40">
        <v>46945</v>
      </c>
      <c r="D34" s="40">
        <v>20913</v>
      </c>
      <c r="E34" s="40">
        <v>3271</v>
      </c>
      <c r="F34" s="40">
        <v>1341</v>
      </c>
      <c r="G34" s="40">
        <v>1908</v>
      </c>
      <c r="H34" s="40">
        <v>151</v>
      </c>
      <c r="I34" s="40">
        <v>52</v>
      </c>
      <c r="J34" s="40">
        <v>16728</v>
      </c>
      <c r="K34" s="40">
        <v>6377</v>
      </c>
      <c r="L34" s="40">
        <v>635</v>
      </c>
      <c r="M34" s="40">
        <v>128</v>
      </c>
      <c r="N34" s="40">
        <v>4452</v>
      </c>
      <c r="O34" s="40">
        <v>16514</v>
      </c>
      <c r="P34" s="40">
        <v>508</v>
      </c>
      <c r="Q34" s="40">
        <v>1</v>
      </c>
      <c r="R34" s="40">
        <v>8475</v>
      </c>
      <c r="S34" s="40">
        <v>7530</v>
      </c>
      <c r="T34" s="40">
        <v>4635</v>
      </c>
      <c r="U34" s="40">
        <v>431</v>
      </c>
    </row>
    <row r="35" spans="1:21" s="41" customFormat="1" ht="15" customHeight="1">
      <c r="A35" s="1" t="s">
        <v>38</v>
      </c>
      <c r="B35" s="14" t="s">
        <v>5</v>
      </c>
      <c r="C35" s="40">
        <v>46624</v>
      </c>
      <c r="D35" s="40">
        <v>20574</v>
      </c>
      <c r="E35" s="40">
        <v>3320</v>
      </c>
      <c r="F35" s="40">
        <v>1394</v>
      </c>
      <c r="G35" s="40">
        <v>1902</v>
      </c>
      <c r="H35" s="40">
        <v>157</v>
      </c>
      <c r="I35" s="40">
        <v>57</v>
      </c>
      <c r="J35" s="40">
        <v>16355</v>
      </c>
      <c r="K35" s="40">
        <v>6236</v>
      </c>
      <c r="L35" s="40">
        <v>617</v>
      </c>
      <c r="M35" s="40">
        <v>125</v>
      </c>
      <c r="N35" s="40">
        <v>4271</v>
      </c>
      <c r="O35" s="40">
        <v>16777</v>
      </c>
      <c r="P35" s="40">
        <v>516</v>
      </c>
      <c r="Q35" s="40">
        <v>2</v>
      </c>
      <c r="R35" s="40">
        <v>8848</v>
      </c>
      <c r="S35" s="40">
        <v>7411</v>
      </c>
      <c r="T35" s="40">
        <v>4551</v>
      </c>
      <c r="U35" s="40">
        <v>451</v>
      </c>
    </row>
    <row r="36" spans="1:21" s="41" customFormat="1" ht="15" customHeight="1">
      <c r="A36" s="166" t="s">
        <v>72</v>
      </c>
      <c r="B36" s="167" t="s">
        <v>5</v>
      </c>
      <c r="C36" s="168">
        <v>46311</v>
      </c>
      <c r="D36" s="168">
        <v>20056</v>
      </c>
      <c r="E36" s="168">
        <v>3221</v>
      </c>
      <c r="F36" s="168">
        <v>1374</v>
      </c>
      <c r="G36" s="168">
        <v>1818</v>
      </c>
      <c r="H36" s="168">
        <v>172</v>
      </c>
      <c r="I36" s="168">
        <v>71</v>
      </c>
      <c r="J36" s="168">
        <v>15908</v>
      </c>
      <c r="K36" s="168">
        <v>6250</v>
      </c>
      <c r="L36" s="168">
        <v>635</v>
      </c>
      <c r="M36" s="168">
        <v>120</v>
      </c>
      <c r="N36" s="168">
        <v>4105</v>
      </c>
      <c r="O36" s="168">
        <v>17211</v>
      </c>
      <c r="P36" s="168">
        <v>541</v>
      </c>
      <c r="Q36" s="168">
        <v>3</v>
      </c>
      <c r="R36" s="168">
        <v>9347</v>
      </c>
      <c r="S36" s="168">
        <v>7320</v>
      </c>
      <c r="T36" s="168">
        <v>4460</v>
      </c>
      <c r="U36" s="168">
        <v>479</v>
      </c>
    </row>
    <row r="37" spans="1:21" s="43" customFormat="1" ht="15" customHeight="1" thickBot="1">
      <c r="A37" s="25" t="s">
        <v>97</v>
      </c>
      <c r="B37" s="26" t="s">
        <v>5</v>
      </c>
      <c r="C37" s="42">
        <v>45683</v>
      </c>
      <c r="D37" s="42">
        <v>19245</v>
      </c>
      <c r="E37" s="42">
        <v>2831</v>
      </c>
      <c r="F37" s="42">
        <v>1193</v>
      </c>
      <c r="G37" s="42">
        <v>1604</v>
      </c>
      <c r="H37" s="42">
        <v>164</v>
      </c>
      <c r="I37" s="42">
        <v>70</v>
      </c>
      <c r="J37" s="42">
        <v>15525</v>
      </c>
      <c r="K37" s="42">
        <v>6121</v>
      </c>
      <c r="L37" s="42">
        <v>607</v>
      </c>
      <c r="M37" s="42">
        <v>118</v>
      </c>
      <c r="N37" s="42">
        <v>3967</v>
      </c>
      <c r="O37" s="42">
        <v>17579</v>
      </c>
      <c r="P37" s="42">
        <v>544</v>
      </c>
      <c r="Q37" s="42">
        <v>2</v>
      </c>
      <c r="R37" s="42">
        <v>9748</v>
      </c>
      <c r="S37" s="42">
        <v>7285</v>
      </c>
      <c r="T37" s="42">
        <v>4380</v>
      </c>
      <c r="U37" s="42">
        <v>512</v>
      </c>
    </row>
    <row r="38" spans="1:21" s="47" customFormat="1" ht="15" customHeight="1">
      <c r="A38" s="44" t="s">
        <v>23</v>
      </c>
      <c r="B38" s="44"/>
      <c r="C38" s="44"/>
      <c r="D38" s="44"/>
      <c r="E38" s="44"/>
      <c r="F38" s="44"/>
      <c r="G38" s="44"/>
      <c r="H38" s="44"/>
      <c r="I38" s="44"/>
      <c r="J38" s="45"/>
      <c r="K38" s="46"/>
      <c r="L38" s="46"/>
      <c r="M38" s="145"/>
      <c r="N38" s="145"/>
      <c r="O38" s="145"/>
      <c r="P38" s="145"/>
      <c r="Q38" s="145"/>
      <c r="R38" s="145"/>
      <c r="S38" s="145"/>
      <c r="T38" s="46"/>
      <c r="U38" s="46"/>
    </row>
    <row r="39" spans="1:21" s="47" customFormat="1" ht="15" customHeight="1">
      <c r="A39" s="135" t="s">
        <v>41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</sheetData>
  <mergeCells count="23">
    <mergeCell ref="M38:S38"/>
    <mergeCell ref="D5:M5"/>
    <mergeCell ref="O6:O7"/>
    <mergeCell ref="O5:S5"/>
    <mergeCell ref="A23:A27"/>
    <mergeCell ref="C5:C7"/>
    <mergeCell ref="A5:B7"/>
    <mergeCell ref="A18:A22"/>
    <mergeCell ref="A13:A17"/>
    <mergeCell ref="A8:A12"/>
    <mergeCell ref="D6:D7"/>
    <mergeCell ref="R6:R7"/>
    <mergeCell ref="E6:G6"/>
    <mergeCell ref="H6:I6"/>
    <mergeCell ref="J6:K6"/>
    <mergeCell ref="L6:L7"/>
    <mergeCell ref="M6:M7"/>
    <mergeCell ref="N5:N7"/>
    <mergeCell ref="P6:P7"/>
    <mergeCell ref="U5:U7"/>
    <mergeCell ref="Q6:Q7"/>
    <mergeCell ref="S6:S7"/>
    <mergeCell ref="T5:T7"/>
  </mergeCells>
  <hyperlinks>
    <hyperlink ref="U2" location="目次!A1" tooltip="メニューへ戻る。" display="戻る"/>
    <hyperlink ref="O2" location="目次!A1" tooltip="メニューへ戻る。" display="戻る"/>
    <hyperlink ref="I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27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32" customWidth="1"/>
    <col min="2" max="16384" width="7.625" style="32" customWidth="1"/>
  </cols>
  <sheetData>
    <row r="1" spans="1:19" s="29" customFormat="1" ht="15" customHeight="1">
      <c r="A1" s="132" t="s">
        <v>42</v>
      </c>
      <c r="B1" s="132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s="29" customFormat="1" ht="15" customHeight="1">
      <c r="A2" s="129"/>
      <c r="B2" s="129"/>
      <c r="C2" s="129"/>
      <c r="D2" s="11"/>
      <c r="E2" s="11"/>
      <c r="F2" s="11"/>
      <c r="G2" s="11"/>
      <c r="H2" s="11"/>
      <c r="I2" s="11"/>
      <c r="J2" s="134" t="s">
        <v>158</v>
      </c>
      <c r="K2" s="11"/>
      <c r="L2" s="11"/>
      <c r="M2" s="11"/>
      <c r="N2" s="11"/>
      <c r="O2" s="11"/>
      <c r="P2" s="11"/>
      <c r="Q2" s="11"/>
      <c r="R2" s="11"/>
      <c r="S2" s="134" t="s">
        <v>158</v>
      </c>
    </row>
    <row r="3" spans="1:19" s="29" customFormat="1" ht="15" customHeight="1">
      <c r="A3" s="129"/>
      <c r="B3" s="129"/>
      <c r="C3" s="12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5" t="s">
        <v>43</v>
      </c>
      <c r="Q4" s="155"/>
      <c r="R4" s="155"/>
      <c r="S4" s="155"/>
    </row>
    <row r="5" spans="1:19" ht="15" customHeight="1">
      <c r="A5" s="158" t="s">
        <v>44</v>
      </c>
      <c r="B5" s="156" t="s">
        <v>45</v>
      </c>
      <c r="C5" s="156"/>
      <c r="D5" s="156"/>
      <c r="E5" s="157" t="s">
        <v>46</v>
      </c>
      <c r="F5" s="156"/>
      <c r="G5" s="160"/>
      <c r="H5" s="156" t="s">
        <v>47</v>
      </c>
      <c r="I5" s="156"/>
      <c r="J5" s="156"/>
      <c r="K5" s="157" t="s">
        <v>48</v>
      </c>
      <c r="L5" s="156"/>
      <c r="M5" s="160"/>
      <c r="N5" s="156" t="s">
        <v>49</v>
      </c>
      <c r="O5" s="156"/>
      <c r="P5" s="156"/>
      <c r="Q5" s="157" t="s">
        <v>50</v>
      </c>
      <c r="R5" s="156"/>
      <c r="S5" s="156"/>
    </row>
    <row r="6" spans="1:19" ht="15" customHeight="1">
      <c r="A6" s="159"/>
      <c r="B6" s="91" t="s">
        <v>2</v>
      </c>
      <c r="C6" s="92" t="s">
        <v>51</v>
      </c>
      <c r="D6" s="91" t="s">
        <v>52</v>
      </c>
      <c r="E6" s="92" t="s">
        <v>2</v>
      </c>
      <c r="F6" s="92" t="s">
        <v>51</v>
      </c>
      <c r="G6" s="91" t="s">
        <v>52</v>
      </c>
      <c r="H6" s="92" t="s">
        <v>2</v>
      </c>
      <c r="I6" s="92" t="s">
        <v>51</v>
      </c>
      <c r="J6" s="91" t="s">
        <v>52</v>
      </c>
      <c r="K6" s="92" t="s">
        <v>2</v>
      </c>
      <c r="L6" s="92" t="s">
        <v>51</v>
      </c>
      <c r="M6" s="92" t="s">
        <v>52</v>
      </c>
      <c r="N6" s="92" t="s">
        <v>2</v>
      </c>
      <c r="O6" s="92" t="s">
        <v>51</v>
      </c>
      <c r="P6" s="92" t="s">
        <v>52</v>
      </c>
      <c r="Q6" s="92" t="s">
        <v>2</v>
      </c>
      <c r="R6" s="92" t="s">
        <v>51</v>
      </c>
      <c r="S6" s="93" t="s">
        <v>52</v>
      </c>
    </row>
    <row r="7" spans="1:19" ht="15" customHeight="1">
      <c r="A7" s="94" t="s">
        <v>53</v>
      </c>
      <c r="B7" s="22">
        <v>2826</v>
      </c>
      <c r="C7" s="22">
        <v>961</v>
      </c>
      <c r="D7" s="22">
        <v>1868</v>
      </c>
      <c r="E7" s="22">
        <v>2247</v>
      </c>
      <c r="F7" s="22">
        <v>819</v>
      </c>
      <c r="G7" s="22">
        <v>1428</v>
      </c>
      <c r="H7" s="22">
        <v>74</v>
      </c>
      <c r="I7" s="22">
        <v>10</v>
      </c>
      <c r="J7" s="22">
        <v>65</v>
      </c>
      <c r="K7" s="22">
        <v>333</v>
      </c>
      <c r="L7" s="22">
        <v>88</v>
      </c>
      <c r="M7" s="22">
        <v>245</v>
      </c>
      <c r="N7" s="22">
        <v>139</v>
      </c>
      <c r="O7" s="22">
        <v>36</v>
      </c>
      <c r="P7" s="22">
        <v>104</v>
      </c>
      <c r="Q7" s="22">
        <v>33</v>
      </c>
      <c r="R7" s="22">
        <v>8</v>
      </c>
      <c r="S7" s="22">
        <v>26</v>
      </c>
    </row>
    <row r="8" spans="1:19" ht="15" customHeight="1">
      <c r="A8" s="95" t="s">
        <v>54</v>
      </c>
      <c r="B8" s="22">
        <v>3138</v>
      </c>
      <c r="C8" s="22">
        <v>1050</v>
      </c>
      <c r="D8" s="22">
        <v>2087</v>
      </c>
      <c r="E8" s="22">
        <v>2524</v>
      </c>
      <c r="F8" s="22">
        <v>903</v>
      </c>
      <c r="G8" s="22">
        <v>1621</v>
      </c>
      <c r="H8" s="22">
        <v>93</v>
      </c>
      <c r="I8" s="22">
        <v>12</v>
      </c>
      <c r="J8" s="22">
        <v>80</v>
      </c>
      <c r="K8" s="22">
        <v>335</v>
      </c>
      <c r="L8" s="22">
        <v>90</v>
      </c>
      <c r="M8" s="22">
        <v>245</v>
      </c>
      <c r="N8" s="22">
        <v>142</v>
      </c>
      <c r="O8" s="22">
        <v>33</v>
      </c>
      <c r="P8" s="22">
        <v>109</v>
      </c>
      <c r="Q8" s="22">
        <v>44</v>
      </c>
      <c r="R8" s="22">
        <v>12</v>
      </c>
      <c r="S8" s="22">
        <v>32</v>
      </c>
    </row>
    <row r="9" spans="1:19" ht="15" customHeight="1">
      <c r="A9" s="95" t="s">
        <v>55</v>
      </c>
      <c r="B9" s="22">
        <v>3422</v>
      </c>
      <c r="C9" s="22">
        <v>1083</v>
      </c>
      <c r="D9" s="22">
        <v>2339</v>
      </c>
      <c r="E9" s="22">
        <v>2816</v>
      </c>
      <c r="F9" s="22">
        <v>961</v>
      </c>
      <c r="G9" s="22">
        <v>1856</v>
      </c>
      <c r="H9" s="22">
        <v>96</v>
      </c>
      <c r="I9" s="22">
        <v>12</v>
      </c>
      <c r="J9" s="22">
        <v>83</v>
      </c>
      <c r="K9" s="22">
        <v>318</v>
      </c>
      <c r="L9" s="22">
        <v>64</v>
      </c>
      <c r="M9" s="22">
        <v>254</v>
      </c>
      <c r="N9" s="22">
        <v>140</v>
      </c>
      <c r="O9" s="22">
        <v>33</v>
      </c>
      <c r="P9" s="22">
        <v>107</v>
      </c>
      <c r="Q9" s="22">
        <v>52</v>
      </c>
      <c r="R9" s="22">
        <v>13</v>
      </c>
      <c r="S9" s="22">
        <v>39</v>
      </c>
    </row>
    <row r="10" spans="1:19" ht="15" customHeight="1">
      <c r="A10" s="95" t="s">
        <v>56</v>
      </c>
      <c r="B10" s="22">
        <v>3653</v>
      </c>
      <c r="C10" s="22">
        <v>1058</v>
      </c>
      <c r="D10" s="22">
        <v>2595</v>
      </c>
      <c r="E10" s="22">
        <v>3047</v>
      </c>
      <c r="F10" s="22">
        <v>978</v>
      </c>
      <c r="G10" s="22">
        <v>2068</v>
      </c>
      <c r="H10" s="22">
        <v>97</v>
      </c>
      <c r="I10" s="22">
        <v>11</v>
      </c>
      <c r="J10" s="22">
        <v>87</v>
      </c>
      <c r="K10" s="22">
        <v>286</v>
      </c>
      <c r="L10" s="22">
        <v>19</v>
      </c>
      <c r="M10" s="22">
        <v>267</v>
      </c>
      <c r="N10" s="22">
        <v>158</v>
      </c>
      <c r="O10" s="22">
        <v>36</v>
      </c>
      <c r="P10" s="22">
        <v>122</v>
      </c>
      <c r="Q10" s="22">
        <v>65</v>
      </c>
      <c r="R10" s="22">
        <v>14</v>
      </c>
      <c r="S10" s="22">
        <v>51</v>
      </c>
    </row>
    <row r="11" spans="1:19" ht="15" customHeight="1">
      <c r="A11" s="95" t="s">
        <v>57</v>
      </c>
      <c r="B11" s="22">
        <v>3893</v>
      </c>
      <c r="C11" s="22">
        <v>1105</v>
      </c>
      <c r="D11" s="22">
        <v>2787</v>
      </c>
      <c r="E11" s="22">
        <v>3212</v>
      </c>
      <c r="F11" s="22">
        <v>1023</v>
      </c>
      <c r="G11" s="22">
        <v>2189</v>
      </c>
      <c r="H11" s="22">
        <v>103</v>
      </c>
      <c r="I11" s="22">
        <v>11</v>
      </c>
      <c r="J11" s="22">
        <v>92</v>
      </c>
      <c r="K11" s="22">
        <v>295</v>
      </c>
      <c r="L11" s="22">
        <v>19</v>
      </c>
      <c r="M11" s="22">
        <v>275</v>
      </c>
      <c r="N11" s="22">
        <v>200</v>
      </c>
      <c r="O11" s="22">
        <v>37</v>
      </c>
      <c r="P11" s="22">
        <v>163</v>
      </c>
      <c r="Q11" s="22">
        <v>83</v>
      </c>
      <c r="R11" s="22">
        <v>15</v>
      </c>
      <c r="S11" s="22">
        <v>68</v>
      </c>
    </row>
    <row r="12" spans="1:19" ht="15" customHeight="1">
      <c r="A12" s="95" t="s">
        <v>58</v>
      </c>
      <c r="B12" s="22">
        <v>4084</v>
      </c>
      <c r="C12" s="22">
        <v>1142</v>
      </c>
      <c r="D12" s="22">
        <v>2941</v>
      </c>
      <c r="E12" s="22">
        <v>3333</v>
      </c>
      <c r="F12" s="22">
        <v>1057</v>
      </c>
      <c r="G12" s="22">
        <v>2276</v>
      </c>
      <c r="H12" s="22">
        <v>102</v>
      </c>
      <c r="I12" s="22">
        <v>11</v>
      </c>
      <c r="J12" s="22">
        <v>90</v>
      </c>
      <c r="K12" s="22">
        <v>304</v>
      </c>
      <c r="L12" s="22">
        <v>20</v>
      </c>
      <c r="M12" s="22">
        <v>284</v>
      </c>
      <c r="N12" s="22">
        <v>251</v>
      </c>
      <c r="O12" s="22">
        <v>38</v>
      </c>
      <c r="P12" s="22">
        <v>213</v>
      </c>
      <c r="Q12" s="22">
        <v>94</v>
      </c>
      <c r="R12" s="22">
        <v>16</v>
      </c>
      <c r="S12" s="22">
        <v>78</v>
      </c>
    </row>
    <row r="13" spans="1:19" ht="15" customHeight="1">
      <c r="A13" s="95" t="s">
        <v>10</v>
      </c>
      <c r="B13" s="22">
        <v>4312</v>
      </c>
      <c r="C13" s="22">
        <v>1237</v>
      </c>
      <c r="D13" s="22">
        <v>3075</v>
      </c>
      <c r="E13" s="22">
        <v>3463</v>
      </c>
      <c r="F13" s="22">
        <v>1104</v>
      </c>
      <c r="G13" s="22">
        <v>2359</v>
      </c>
      <c r="H13" s="22">
        <v>107</v>
      </c>
      <c r="I13" s="22">
        <v>11</v>
      </c>
      <c r="J13" s="22">
        <v>96</v>
      </c>
      <c r="K13" s="22">
        <v>370</v>
      </c>
      <c r="L13" s="22">
        <v>67</v>
      </c>
      <c r="M13" s="22">
        <v>303</v>
      </c>
      <c r="N13" s="22">
        <v>281</v>
      </c>
      <c r="O13" s="22">
        <v>40</v>
      </c>
      <c r="P13" s="22">
        <v>241</v>
      </c>
      <c r="Q13" s="22">
        <v>91</v>
      </c>
      <c r="R13" s="22">
        <v>15</v>
      </c>
      <c r="S13" s="22">
        <v>76</v>
      </c>
    </row>
    <row r="14" spans="1:19" ht="15" customHeight="1">
      <c r="A14" s="95" t="s">
        <v>11</v>
      </c>
      <c r="B14" s="22">
        <v>4491</v>
      </c>
      <c r="C14" s="22">
        <v>1312</v>
      </c>
      <c r="D14" s="22">
        <v>3180</v>
      </c>
      <c r="E14" s="22">
        <v>3590</v>
      </c>
      <c r="F14" s="22">
        <v>1127</v>
      </c>
      <c r="G14" s="22">
        <v>2464</v>
      </c>
      <c r="H14" s="22">
        <v>131</v>
      </c>
      <c r="I14" s="22">
        <v>27</v>
      </c>
      <c r="J14" s="22">
        <v>104</v>
      </c>
      <c r="K14" s="22">
        <v>391</v>
      </c>
      <c r="L14" s="22">
        <v>95</v>
      </c>
      <c r="M14" s="22">
        <v>296</v>
      </c>
      <c r="N14" s="22">
        <v>285</v>
      </c>
      <c r="O14" s="22">
        <v>48</v>
      </c>
      <c r="P14" s="22">
        <v>237</v>
      </c>
      <c r="Q14" s="22">
        <v>94</v>
      </c>
      <c r="R14" s="22">
        <v>15</v>
      </c>
      <c r="S14" s="22">
        <v>79</v>
      </c>
    </row>
    <row r="15" spans="1:19" ht="15" customHeight="1">
      <c r="A15" s="95" t="s">
        <v>12</v>
      </c>
      <c r="B15" s="22">
        <v>4708</v>
      </c>
      <c r="C15" s="22">
        <v>1379</v>
      </c>
      <c r="D15" s="22">
        <v>3329</v>
      </c>
      <c r="E15" s="22">
        <v>3803</v>
      </c>
      <c r="F15" s="22">
        <v>1179</v>
      </c>
      <c r="G15" s="22">
        <v>2624</v>
      </c>
      <c r="H15" s="22">
        <v>144</v>
      </c>
      <c r="I15" s="22">
        <v>32</v>
      </c>
      <c r="J15" s="22">
        <v>112</v>
      </c>
      <c r="K15" s="22">
        <v>386</v>
      </c>
      <c r="L15" s="22">
        <v>92</v>
      </c>
      <c r="M15" s="22">
        <v>294</v>
      </c>
      <c r="N15" s="22">
        <v>264</v>
      </c>
      <c r="O15" s="22">
        <v>62</v>
      </c>
      <c r="P15" s="22">
        <v>202</v>
      </c>
      <c r="Q15" s="22">
        <v>111</v>
      </c>
      <c r="R15" s="22">
        <v>14</v>
      </c>
      <c r="S15" s="22">
        <v>97</v>
      </c>
    </row>
    <row r="16" spans="1:19" ht="15" customHeight="1">
      <c r="A16" s="95" t="s">
        <v>13</v>
      </c>
      <c r="B16" s="22">
        <v>4869</v>
      </c>
      <c r="C16" s="22">
        <v>1403</v>
      </c>
      <c r="D16" s="22">
        <v>3465</v>
      </c>
      <c r="E16" s="22">
        <v>3931</v>
      </c>
      <c r="F16" s="22">
        <v>1193</v>
      </c>
      <c r="G16" s="22">
        <v>2738</v>
      </c>
      <c r="H16" s="22">
        <v>173</v>
      </c>
      <c r="I16" s="22">
        <v>35</v>
      </c>
      <c r="J16" s="22">
        <v>138</v>
      </c>
      <c r="K16" s="22">
        <v>379</v>
      </c>
      <c r="L16" s="22">
        <v>92</v>
      </c>
      <c r="M16" s="22">
        <v>287</v>
      </c>
      <c r="N16" s="22">
        <v>256</v>
      </c>
      <c r="O16" s="22">
        <v>64</v>
      </c>
      <c r="P16" s="22">
        <v>191</v>
      </c>
      <c r="Q16" s="22">
        <v>130</v>
      </c>
      <c r="R16" s="22">
        <v>19</v>
      </c>
      <c r="S16" s="22">
        <v>111</v>
      </c>
    </row>
    <row r="17" spans="1:19" ht="15" customHeight="1">
      <c r="A17" s="95" t="s">
        <v>14</v>
      </c>
      <c r="B17" s="22">
        <v>4937</v>
      </c>
      <c r="C17" s="22">
        <v>1474</v>
      </c>
      <c r="D17" s="22">
        <v>3463</v>
      </c>
      <c r="E17" s="22">
        <v>3995</v>
      </c>
      <c r="F17" s="22">
        <v>1236</v>
      </c>
      <c r="G17" s="22">
        <v>2759</v>
      </c>
      <c r="H17" s="22">
        <v>170</v>
      </c>
      <c r="I17" s="22">
        <v>42</v>
      </c>
      <c r="J17" s="22">
        <v>128</v>
      </c>
      <c r="K17" s="22">
        <v>359</v>
      </c>
      <c r="L17" s="22">
        <v>91</v>
      </c>
      <c r="M17" s="22">
        <v>268</v>
      </c>
      <c r="N17" s="22">
        <v>250</v>
      </c>
      <c r="O17" s="22">
        <v>61</v>
      </c>
      <c r="P17" s="22">
        <v>189</v>
      </c>
      <c r="Q17" s="22">
        <v>163</v>
      </c>
      <c r="R17" s="22">
        <v>44</v>
      </c>
      <c r="S17" s="22">
        <v>119</v>
      </c>
    </row>
    <row r="18" spans="1:19" ht="15" customHeight="1">
      <c r="A18" s="95" t="s">
        <v>15</v>
      </c>
      <c r="B18" s="22">
        <v>5051</v>
      </c>
      <c r="C18" s="22">
        <v>1527</v>
      </c>
      <c r="D18" s="22">
        <v>3526</v>
      </c>
      <c r="E18" s="22">
        <v>4112</v>
      </c>
      <c r="F18" s="22">
        <v>1296</v>
      </c>
      <c r="G18" s="22">
        <v>2816</v>
      </c>
      <c r="H18" s="22">
        <v>171</v>
      </c>
      <c r="I18" s="22">
        <v>42</v>
      </c>
      <c r="J18" s="22">
        <v>129</v>
      </c>
      <c r="K18" s="22">
        <v>340</v>
      </c>
      <c r="L18" s="22">
        <v>83</v>
      </c>
      <c r="M18" s="22">
        <v>258</v>
      </c>
      <c r="N18" s="22">
        <v>252</v>
      </c>
      <c r="O18" s="22">
        <v>57</v>
      </c>
      <c r="P18" s="22">
        <v>195</v>
      </c>
      <c r="Q18" s="22">
        <v>176</v>
      </c>
      <c r="R18" s="22">
        <v>49</v>
      </c>
      <c r="S18" s="22">
        <v>128</v>
      </c>
    </row>
    <row r="19" spans="1:19" ht="15" customHeight="1">
      <c r="A19" s="95" t="s">
        <v>16</v>
      </c>
      <c r="B19" s="22">
        <v>5093</v>
      </c>
      <c r="C19" s="22">
        <v>1546</v>
      </c>
      <c r="D19" s="22">
        <v>3545</v>
      </c>
      <c r="E19" s="22">
        <v>4185</v>
      </c>
      <c r="F19" s="22">
        <v>1326</v>
      </c>
      <c r="G19" s="22">
        <v>2859</v>
      </c>
      <c r="H19" s="22">
        <v>167</v>
      </c>
      <c r="I19" s="22">
        <v>39</v>
      </c>
      <c r="J19" s="22">
        <v>127</v>
      </c>
      <c r="K19" s="22">
        <v>328</v>
      </c>
      <c r="L19" s="22">
        <v>78</v>
      </c>
      <c r="M19" s="22">
        <v>250</v>
      </c>
      <c r="N19" s="22">
        <v>227</v>
      </c>
      <c r="O19" s="22">
        <v>53</v>
      </c>
      <c r="P19" s="22">
        <v>174</v>
      </c>
      <c r="Q19" s="22">
        <v>186</v>
      </c>
      <c r="R19" s="22">
        <v>50</v>
      </c>
      <c r="S19" s="22">
        <v>135</v>
      </c>
    </row>
    <row r="20" spans="1:19" ht="15" customHeight="1">
      <c r="A20" s="95" t="s">
        <v>17</v>
      </c>
      <c r="B20" s="22">
        <f aca="true" t="shared" si="0" ref="B20:D25">E20+H20+K20+N20+Q20</f>
        <v>5037</v>
      </c>
      <c r="C20" s="22">
        <f t="shared" si="0"/>
        <v>1512</v>
      </c>
      <c r="D20" s="22">
        <f t="shared" si="0"/>
        <v>3525</v>
      </c>
      <c r="E20" s="22">
        <v>4158</v>
      </c>
      <c r="F20" s="22">
        <v>1294</v>
      </c>
      <c r="G20" s="22">
        <v>2864</v>
      </c>
      <c r="H20" s="22">
        <v>177</v>
      </c>
      <c r="I20" s="22">
        <v>40</v>
      </c>
      <c r="J20" s="22">
        <v>137</v>
      </c>
      <c r="K20" s="22">
        <v>318</v>
      </c>
      <c r="L20" s="22">
        <v>79</v>
      </c>
      <c r="M20" s="22">
        <v>239</v>
      </c>
      <c r="N20" s="22">
        <v>201</v>
      </c>
      <c r="O20" s="22">
        <v>47</v>
      </c>
      <c r="P20" s="22">
        <v>154</v>
      </c>
      <c r="Q20" s="22">
        <v>183</v>
      </c>
      <c r="R20" s="22">
        <v>52</v>
      </c>
      <c r="S20" s="22">
        <v>131</v>
      </c>
    </row>
    <row r="21" spans="1:19" ht="15" customHeight="1">
      <c r="A21" s="95" t="s">
        <v>18</v>
      </c>
      <c r="B21" s="22">
        <f t="shared" si="0"/>
        <v>5064</v>
      </c>
      <c r="C21" s="22">
        <f t="shared" si="0"/>
        <v>1487</v>
      </c>
      <c r="D21" s="22">
        <f t="shared" si="0"/>
        <v>3575</v>
      </c>
      <c r="E21" s="22">
        <v>4187</v>
      </c>
      <c r="F21" s="22">
        <v>1272</v>
      </c>
      <c r="G21" s="22">
        <v>2915</v>
      </c>
      <c r="H21" s="22">
        <v>178</v>
      </c>
      <c r="I21" s="22">
        <v>42</v>
      </c>
      <c r="J21" s="22">
        <v>136</v>
      </c>
      <c r="K21" s="22">
        <v>300</v>
      </c>
      <c r="L21" s="22">
        <v>73</v>
      </c>
      <c r="M21" s="22">
        <v>227</v>
      </c>
      <c r="N21" s="22">
        <v>208</v>
      </c>
      <c r="O21" s="22">
        <v>45</v>
      </c>
      <c r="P21" s="22">
        <v>162</v>
      </c>
      <c r="Q21" s="22">
        <v>191</v>
      </c>
      <c r="R21" s="22">
        <v>55</v>
      </c>
      <c r="S21" s="22">
        <v>135</v>
      </c>
    </row>
    <row r="22" spans="1:19" ht="15" customHeight="1">
      <c r="A22" s="95" t="s">
        <v>35</v>
      </c>
      <c r="B22" s="4">
        <f t="shared" si="0"/>
        <v>5121</v>
      </c>
      <c r="C22" s="22">
        <f t="shared" si="0"/>
        <v>1491</v>
      </c>
      <c r="D22" s="22">
        <f t="shared" si="0"/>
        <v>3631</v>
      </c>
      <c r="E22" s="22">
        <v>4278</v>
      </c>
      <c r="F22" s="22">
        <v>1275</v>
      </c>
      <c r="G22" s="22">
        <v>3003</v>
      </c>
      <c r="H22" s="22">
        <v>182</v>
      </c>
      <c r="I22" s="22">
        <v>40</v>
      </c>
      <c r="J22" s="22">
        <v>142</v>
      </c>
      <c r="K22" s="22">
        <v>292</v>
      </c>
      <c r="L22" s="22">
        <v>77</v>
      </c>
      <c r="M22" s="22">
        <v>216</v>
      </c>
      <c r="N22" s="22">
        <v>186</v>
      </c>
      <c r="O22" s="22">
        <v>43</v>
      </c>
      <c r="P22" s="22">
        <v>143</v>
      </c>
      <c r="Q22" s="22">
        <v>183</v>
      </c>
      <c r="R22" s="22">
        <v>56</v>
      </c>
      <c r="S22" s="22">
        <v>127</v>
      </c>
    </row>
    <row r="23" spans="1:19" s="41" customFormat="1" ht="15" customHeight="1">
      <c r="A23" s="95" t="s">
        <v>37</v>
      </c>
      <c r="B23" s="4">
        <f t="shared" si="0"/>
        <v>4967</v>
      </c>
      <c r="C23" s="22">
        <f t="shared" si="0"/>
        <v>1411</v>
      </c>
      <c r="D23" s="22">
        <f t="shared" si="0"/>
        <v>3558</v>
      </c>
      <c r="E23" s="22">
        <v>4141</v>
      </c>
      <c r="F23" s="22">
        <v>1201</v>
      </c>
      <c r="G23" s="22">
        <v>2940</v>
      </c>
      <c r="H23" s="22">
        <v>179</v>
      </c>
      <c r="I23" s="22">
        <v>40</v>
      </c>
      <c r="J23" s="22">
        <v>140</v>
      </c>
      <c r="K23" s="22">
        <v>277</v>
      </c>
      <c r="L23" s="22">
        <v>70</v>
      </c>
      <c r="M23" s="22">
        <v>208</v>
      </c>
      <c r="N23" s="22">
        <v>178</v>
      </c>
      <c r="O23" s="22">
        <v>42</v>
      </c>
      <c r="P23" s="22">
        <v>136</v>
      </c>
      <c r="Q23" s="22">
        <v>192</v>
      </c>
      <c r="R23" s="22">
        <v>58</v>
      </c>
      <c r="S23" s="22">
        <v>134</v>
      </c>
    </row>
    <row r="24" spans="1:19" s="41" customFormat="1" ht="15" customHeight="1">
      <c r="A24" s="95" t="s">
        <v>38</v>
      </c>
      <c r="B24" s="4">
        <f>E24+H24+K24+N24+Q24</f>
        <v>4904</v>
      </c>
      <c r="C24" s="22">
        <f>F24+I24+L24+O24+R24</f>
        <v>1439</v>
      </c>
      <c r="D24" s="22">
        <f>G24+J24+M24+P24+S24</f>
        <v>3466</v>
      </c>
      <c r="E24" s="22">
        <v>4115</v>
      </c>
      <c r="F24" s="22">
        <v>1238</v>
      </c>
      <c r="G24" s="22">
        <v>2877</v>
      </c>
      <c r="H24" s="22">
        <v>168</v>
      </c>
      <c r="I24" s="22">
        <v>38</v>
      </c>
      <c r="J24" s="22">
        <v>130</v>
      </c>
      <c r="K24" s="22">
        <v>266</v>
      </c>
      <c r="L24" s="22">
        <v>65</v>
      </c>
      <c r="M24" s="22">
        <v>201</v>
      </c>
      <c r="N24" s="22">
        <v>169</v>
      </c>
      <c r="O24" s="22">
        <v>45</v>
      </c>
      <c r="P24" s="22">
        <v>124</v>
      </c>
      <c r="Q24" s="22">
        <v>186</v>
      </c>
      <c r="R24" s="22">
        <v>53</v>
      </c>
      <c r="S24" s="22">
        <v>134</v>
      </c>
    </row>
    <row r="25" spans="1:19" s="41" customFormat="1" ht="15" customHeight="1">
      <c r="A25" s="95" t="s">
        <v>72</v>
      </c>
      <c r="B25" s="4">
        <f aca="true" t="shared" si="1" ref="B25:D26">E25+H25+K25+N25+Q25</f>
        <v>4870</v>
      </c>
      <c r="C25" s="22">
        <f t="shared" si="1"/>
        <v>1426</v>
      </c>
      <c r="D25" s="22">
        <f t="shared" si="1"/>
        <v>3444</v>
      </c>
      <c r="E25" s="22">
        <v>4092</v>
      </c>
      <c r="F25" s="22">
        <v>1238</v>
      </c>
      <c r="G25" s="22">
        <v>2854</v>
      </c>
      <c r="H25" s="22">
        <v>167</v>
      </c>
      <c r="I25" s="22">
        <v>36</v>
      </c>
      <c r="J25" s="22">
        <v>131</v>
      </c>
      <c r="K25" s="22">
        <v>251</v>
      </c>
      <c r="L25" s="22">
        <v>54</v>
      </c>
      <c r="M25" s="22">
        <v>197</v>
      </c>
      <c r="N25" s="22">
        <v>165</v>
      </c>
      <c r="O25" s="22">
        <v>47</v>
      </c>
      <c r="P25" s="22">
        <v>118</v>
      </c>
      <c r="Q25" s="22">
        <v>195</v>
      </c>
      <c r="R25" s="22">
        <v>51</v>
      </c>
      <c r="S25" s="22">
        <v>144</v>
      </c>
    </row>
    <row r="26" spans="1:19" s="43" customFormat="1" ht="15" customHeight="1" thickBot="1">
      <c r="A26" s="96" t="s">
        <v>97</v>
      </c>
      <c r="B26" s="97">
        <f t="shared" si="1"/>
        <v>4829</v>
      </c>
      <c r="C26" s="69">
        <f t="shared" si="1"/>
        <v>1435</v>
      </c>
      <c r="D26" s="69">
        <f t="shared" si="1"/>
        <v>3394</v>
      </c>
      <c r="E26" s="69">
        <v>4072</v>
      </c>
      <c r="F26" s="69">
        <v>1254</v>
      </c>
      <c r="G26" s="69">
        <v>2817</v>
      </c>
      <c r="H26" s="69">
        <v>154</v>
      </c>
      <c r="I26" s="69">
        <v>37</v>
      </c>
      <c r="J26" s="69">
        <v>117</v>
      </c>
      <c r="K26" s="69">
        <v>246</v>
      </c>
      <c r="L26" s="69">
        <v>53</v>
      </c>
      <c r="M26" s="69">
        <v>194</v>
      </c>
      <c r="N26" s="69">
        <v>142</v>
      </c>
      <c r="O26" s="69">
        <v>36</v>
      </c>
      <c r="P26" s="69">
        <v>106</v>
      </c>
      <c r="Q26" s="69">
        <v>215</v>
      </c>
      <c r="R26" s="69">
        <v>55</v>
      </c>
      <c r="S26" s="69">
        <v>160</v>
      </c>
    </row>
    <row r="27" spans="1:19" s="47" customFormat="1" ht="15" customHeight="1">
      <c r="A27" s="98" t="s">
        <v>137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</sheetData>
  <mergeCells count="8">
    <mergeCell ref="P4:S4"/>
    <mergeCell ref="N5:P5"/>
    <mergeCell ref="Q5:S5"/>
    <mergeCell ref="A5:A6"/>
    <mergeCell ref="B5:D5"/>
    <mergeCell ref="E5:G5"/>
    <mergeCell ref="H5:J5"/>
    <mergeCell ref="K5:M5"/>
  </mergeCells>
  <hyperlinks>
    <hyperlink ref="S2" location="目次!A1" tooltip="メニューへ戻る。" display="戻る"/>
    <hyperlink ref="J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5.375" style="32" customWidth="1"/>
    <col min="2" max="16384" width="12.625" style="32" customWidth="1"/>
  </cols>
  <sheetData>
    <row r="1" spans="1:14" s="29" customFormat="1" ht="15" customHeight="1">
      <c r="A1" s="126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0"/>
      <c r="M1" s="90"/>
      <c r="N1" s="90"/>
    </row>
    <row r="2" spans="1:8" s="29" customFormat="1" ht="15" customHeight="1">
      <c r="A2" s="126"/>
      <c r="B2" s="134" t="s">
        <v>158</v>
      </c>
      <c r="C2" s="126"/>
      <c r="D2" s="126"/>
      <c r="E2" s="126"/>
      <c r="G2" s="126"/>
      <c r="H2" s="126"/>
    </row>
    <row r="3" spans="1:8" ht="15" customHeight="1">
      <c r="A3" s="60"/>
      <c r="B3" s="60"/>
      <c r="C3" s="60"/>
      <c r="D3" s="60"/>
      <c r="E3" s="60"/>
      <c r="G3" s="60"/>
      <c r="H3" s="60"/>
    </row>
    <row r="4" ht="15" customHeight="1" thickBot="1">
      <c r="B4" s="32" t="s">
        <v>159</v>
      </c>
    </row>
    <row r="5" spans="1:2" s="47" customFormat="1" ht="15" customHeight="1">
      <c r="A5" s="15" t="s">
        <v>60</v>
      </c>
      <c r="B5" s="27" t="s">
        <v>61</v>
      </c>
    </row>
    <row r="6" spans="1:2" ht="15" customHeight="1">
      <c r="A6" s="66" t="s">
        <v>53</v>
      </c>
      <c r="B6" s="4">
        <v>2386</v>
      </c>
    </row>
    <row r="7" spans="1:2" ht="15" customHeight="1">
      <c r="A7" s="66" t="s">
        <v>54</v>
      </c>
      <c r="B7" s="4">
        <v>2738</v>
      </c>
    </row>
    <row r="8" spans="1:2" ht="15" customHeight="1">
      <c r="A8" s="66" t="s">
        <v>55</v>
      </c>
      <c r="B8" s="4">
        <v>2066163</v>
      </c>
    </row>
    <row r="9" spans="1:2" ht="15" customHeight="1">
      <c r="A9" s="66" t="s">
        <v>56</v>
      </c>
      <c r="B9" s="4">
        <v>2127167</v>
      </c>
    </row>
    <row r="10" spans="1:2" ht="15" customHeight="1">
      <c r="A10" s="66" t="s">
        <v>57</v>
      </c>
      <c r="B10" s="4">
        <v>2230698</v>
      </c>
    </row>
    <row r="11" spans="1:2" ht="15" customHeight="1">
      <c r="A11" s="66" t="s">
        <v>58</v>
      </c>
      <c r="B11" s="4">
        <v>2445442</v>
      </c>
    </row>
    <row r="12" spans="1:2" ht="15" customHeight="1">
      <c r="A12" s="66" t="s">
        <v>10</v>
      </c>
      <c r="B12" s="4">
        <v>2325142</v>
      </c>
    </row>
    <row r="13" spans="1:2" ht="15" customHeight="1">
      <c r="A13" s="66" t="s">
        <v>11</v>
      </c>
      <c r="B13" s="4">
        <v>2405839</v>
      </c>
    </row>
    <row r="14" spans="1:2" ht="15" customHeight="1">
      <c r="A14" s="66" t="s">
        <v>12</v>
      </c>
      <c r="B14" s="4">
        <v>2441144</v>
      </c>
    </row>
    <row r="15" spans="1:2" ht="15" customHeight="1">
      <c r="A15" s="66" t="s">
        <v>13</v>
      </c>
      <c r="B15" s="4">
        <v>2404075</v>
      </c>
    </row>
    <row r="16" spans="1:2" ht="15" customHeight="1">
      <c r="A16" s="66" t="s">
        <v>14</v>
      </c>
      <c r="B16" s="4">
        <v>2406537</v>
      </c>
    </row>
    <row r="17" spans="1:2" ht="15" customHeight="1">
      <c r="A17" s="66" t="s">
        <v>15</v>
      </c>
      <c r="B17" s="4">
        <v>2433543</v>
      </c>
    </row>
    <row r="18" spans="1:2" ht="15" customHeight="1">
      <c r="A18" s="66" t="s">
        <v>16</v>
      </c>
      <c r="B18" s="4">
        <v>2400105</v>
      </c>
    </row>
    <row r="19" spans="1:2" ht="15" customHeight="1">
      <c r="A19" s="66" t="s">
        <v>17</v>
      </c>
      <c r="B19" s="4">
        <v>2322774</v>
      </c>
    </row>
    <row r="20" spans="1:2" ht="15" customHeight="1">
      <c r="A20" s="66" t="s">
        <v>18</v>
      </c>
      <c r="B20" s="4">
        <v>2283626</v>
      </c>
    </row>
    <row r="21" spans="1:2" ht="15" customHeight="1">
      <c r="A21" s="66" t="s">
        <v>35</v>
      </c>
      <c r="B21" s="4">
        <v>2256870</v>
      </c>
    </row>
    <row r="22" spans="1:2" ht="15" customHeight="1">
      <c r="A22" s="66" t="s">
        <v>37</v>
      </c>
      <c r="B22" s="4">
        <v>2298910</v>
      </c>
    </row>
    <row r="23" spans="1:2" ht="15" customHeight="1">
      <c r="A23" s="66" t="s">
        <v>38</v>
      </c>
      <c r="B23" s="4">
        <v>2344602</v>
      </c>
    </row>
    <row r="24" spans="1:2" ht="15" customHeight="1">
      <c r="A24" s="72" t="s">
        <v>72</v>
      </c>
      <c r="B24" s="22">
        <v>2364441</v>
      </c>
    </row>
    <row r="25" spans="1:2" ht="15" customHeight="1" thickBot="1">
      <c r="A25" s="169" t="s">
        <v>97</v>
      </c>
      <c r="B25" s="69">
        <v>2316910</v>
      </c>
    </row>
    <row r="26" ht="15" customHeight="1">
      <c r="A26" s="170" t="s">
        <v>160</v>
      </c>
    </row>
  </sheetData>
  <hyperlinks>
    <hyperlink ref="B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9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1.625" style="52" customWidth="1"/>
    <col min="2" max="2" width="11.625" style="52" bestFit="1" customWidth="1"/>
    <col min="3" max="3" width="12.125" style="52" customWidth="1"/>
    <col min="4" max="7" width="12.625" style="52" customWidth="1"/>
    <col min="8" max="16384" width="9.00390625" style="52" customWidth="1"/>
  </cols>
  <sheetData>
    <row r="1" spans="1:14" s="50" customFormat="1" ht="15" customHeight="1">
      <c r="A1" s="130" t="s">
        <v>62</v>
      </c>
      <c r="B1" s="130"/>
      <c r="C1" s="130"/>
      <c r="D1" s="130"/>
      <c r="E1" s="130"/>
      <c r="F1" s="130"/>
      <c r="G1" s="130"/>
      <c r="H1" s="79"/>
      <c r="I1" s="79"/>
      <c r="J1" s="79"/>
      <c r="K1" s="79"/>
      <c r="L1" s="79"/>
      <c r="M1" s="79"/>
      <c r="N1" s="79"/>
    </row>
    <row r="2" spans="1:14" s="50" customFormat="1" ht="15" customHeight="1">
      <c r="A2" s="130"/>
      <c r="B2" s="130"/>
      <c r="C2" s="130"/>
      <c r="D2" s="130"/>
      <c r="E2" s="130"/>
      <c r="F2" s="130"/>
      <c r="G2" s="134" t="s">
        <v>158</v>
      </c>
      <c r="H2" s="79"/>
      <c r="I2" s="79"/>
      <c r="J2" s="79"/>
      <c r="K2" s="79"/>
      <c r="L2" s="79"/>
      <c r="M2" s="79"/>
      <c r="N2" s="79"/>
    </row>
    <row r="3" spans="1:14" ht="15" customHeight="1">
      <c r="A3" s="75"/>
      <c r="B3" s="75"/>
      <c r="C3" s="75"/>
      <c r="D3" s="75"/>
      <c r="E3" s="75"/>
      <c r="F3" s="75"/>
      <c r="G3" s="75"/>
      <c r="H3" s="80"/>
      <c r="I3" s="80"/>
      <c r="J3" s="80"/>
      <c r="K3" s="80"/>
      <c r="L3" s="80"/>
      <c r="M3" s="80"/>
      <c r="N3" s="80"/>
    </row>
    <row r="4" spans="1:14" ht="15" customHeight="1" thickBot="1">
      <c r="A4" s="61" t="s">
        <v>74</v>
      </c>
      <c r="B4" s="61"/>
      <c r="C4" s="61"/>
      <c r="D4" s="61"/>
      <c r="E4" s="61"/>
      <c r="F4" s="62"/>
      <c r="G4" s="61"/>
      <c r="H4" s="80"/>
      <c r="I4" s="80"/>
      <c r="J4" s="80"/>
      <c r="K4" s="80"/>
      <c r="L4" s="80"/>
      <c r="M4" s="80"/>
      <c r="N4" s="80"/>
    </row>
    <row r="5" spans="1:14" ht="15" customHeight="1">
      <c r="A5" s="161" t="s">
        <v>64</v>
      </c>
      <c r="B5" s="163" t="s">
        <v>65</v>
      </c>
      <c r="C5" s="163" t="s">
        <v>66</v>
      </c>
      <c r="D5" s="163" t="s">
        <v>67</v>
      </c>
      <c r="E5" s="163"/>
      <c r="F5" s="163"/>
      <c r="G5" s="165"/>
      <c r="H5" s="80"/>
      <c r="I5" s="80"/>
      <c r="J5" s="80"/>
      <c r="K5" s="80"/>
      <c r="L5" s="80"/>
      <c r="M5" s="80"/>
      <c r="N5" s="80"/>
    </row>
    <row r="6" spans="1:14" ht="15" customHeight="1">
      <c r="A6" s="162"/>
      <c r="B6" s="164"/>
      <c r="C6" s="164"/>
      <c r="D6" s="14" t="s">
        <v>68</v>
      </c>
      <c r="E6" s="14" t="s">
        <v>69</v>
      </c>
      <c r="F6" s="63" t="s">
        <v>70</v>
      </c>
      <c r="G6" s="18" t="s">
        <v>71</v>
      </c>
      <c r="H6" s="80"/>
      <c r="I6" s="80"/>
      <c r="J6" s="80"/>
      <c r="K6" s="80"/>
      <c r="L6" s="80"/>
      <c r="M6" s="80"/>
      <c r="N6" s="80"/>
    </row>
    <row r="7" spans="1:14" ht="15" customHeight="1">
      <c r="A7" s="72" t="s">
        <v>14</v>
      </c>
      <c r="B7" s="81">
        <v>91.3</v>
      </c>
      <c r="C7" s="22">
        <v>132</v>
      </c>
      <c r="D7" s="65">
        <v>1309</v>
      </c>
      <c r="E7" s="22">
        <v>19</v>
      </c>
      <c r="F7" s="73">
        <v>103</v>
      </c>
      <c r="G7" s="22">
        <v>1101</v>
      </c>
      <c r="H7" s="80"/>
      <c r="I7" s="80"/>
      <c r="J7" s="80"/>
      <c r="K7" s="80"/>
      <c r="L7" s="80"/>
      <c r="M7" s="80"/>
      <c r="N7" s="80"/>
    </row>
    <row r="8" spans="1:14" ht="15" customHeight="1">
      <c r="A8" s="107" t="s">
        <v>15</v>
      </c>
      <c r="B8" s="108">
        <v>91.6</v>
      </c>
      <c r="C8" s="20">
        <v>137</v>
      </c>
      <c r="D8" s="109">
        <v>1274</v>
      </c>
      <c r="E8" s="20">
        <v>16</v>
      </c>
      <c r="F8" s="110">
        <v>119</v>
      </c>
      <c r="G8" s="20">
        <v>1140</v>
      </c>
      <c r="H8" s="80"/>
      <c r="I8" s="80"/>
      <c r="J8" s="80"/>
      <c r="K8" s="80"/>
      <c r="L8" s="80"/>
      <c r="M8" s="80"/>
      <c r="N8" s="80"/>
    </row>
    <row r="9" spans="1:14" ht="15" customHeight="1">
      <c r="A9" s="16" t="s">
        <v>16</v>
      </c>
      <c r="B9" s="108">
        <v>91.6</v>
      </c>
      <c r="C9" s="20">
        <v>137</v>
      </c>
      <c r="D9" s="109">
        <v>1315</v>
      </c>
      <c r="E9" s="20">
        <v>16</v>
      </c>
      <c r="F9" s="110">
        <v>121</v>
      </c>
      <c r="G9" s="20">
        <v>1170</v>
      </c>
      <c r="H9" s="80"/>
      <c r="I9" s="80"/>
      <c r="J9" s="80"/>
      <c r="K9" s="80"/>
      <c r="L9" s="80"/>
      <c r="M9" s="80"/>
      <c r="N9" s="80"/>
    </row>
    <row r="10" spans="1:14" ht="15" customHeight="1">
      <c r="A10" s="16" t="s">
        <v>17</v>
      </c>
      <c r="B10" s="110">
        <v>141.5</v>
      </c>
      <c r="C10" s="20">
        <v>204</v>
      </c>
      <c r="D10" s="109">
        <v>3493.7</v>
      </c>
      <c r="E10" s="20">
        <v>25</v>
      </c>
      <c r="F10" s="110">
        <v>136.5</v>
      </c>
      <c r="G10" s="20">
        <v>1320</v>
      </c>
      <c r="H10" s="80"/>
      <c r="I10" s="80"/>
      <c r="J10" s="80"/>
      <c r="K10" s="80"/>
      <c r="L10" s="80"/>
      <c r="M10" s="80"/>
      <c r="N10" s="80"/>
    </row>
    <row r="11" spans="1:14" ht="15" customHeight="1">
      <c r="A11" s="16" t="s">
        <v>18</v>
      </c>
      <c r="B11" s="110">
        <v>141.5</v>
      </c>
      <c r="C11" s="20">
        <v>204</v>
      </c>
      <c r="D11" s="109">
        <v>3419.3</v>
      </c>
      <c r="E11" s="20">
        <v>29</v>
      </c>
      <c r="F11" s="110">
        <v>133.5</v>
      </c>
      <c r="G11" s="20">
        <v>1340</v>
      </c>
      <c r="H11" s="80"/>
      <c r="I11" s="80"/>
      <c r="J11" s="80"/>
      <c r="K11" s="80"/>
      <c r="L11" s="80"/>
      <c r="M11" s="80"/>
      <c r="N11" s="80"/>
    </row>
    <row r="12" spans="1:14" ht="15" customHeight="1">
      <c r="A12" s="66" t="s">
        <v>35</v>
      </c>
      <c r="B12" s="73">
        <v>141.5</v>
      </c>
      <c r="C12" s="22">
        <v>204</v>
      </c>
      <c r="D12" s="65">
        <v>3419.3</v>
      </c>
      <c r="E12" s="22">
        <v>29</v>
      </c>
      <c r="F12" s="73">
        <v>133.5</v>
      </c>
      <c r="G12" s="22">
        <v>1313</v>
      </c>
      <c r="H12" s="80"/>
      <c r="I12" s="80"/>
      <c r="J12" s="80"/>
      <c r="K12" s="80"/>
      <c r="L12" s="80"/>
      <c r="M12" s="80"/>
      <c r="N12" s="80"/>
    </row>
    <row r="13" spans="1:14" ht="15" customHeight="1">
      <c r="A13" s="64" t="s">
        <v>37</v>
      </c>
      <c r="B13" s="100">
        <v>213.6</v>
      </c>
      <c r="C13" s="101">
        <v>293</v>
      </c>
      <c r="D13" s="102">
        <v>3466.7</v>
      </c>
      <c r="E13" s="101">
        <v>32</v>
      </c>
      <c r="F13" s="100">
        <v>134</v>
      </c>
      <c r="G13" s="101">
        <v>1417</v>
      </c>
      <c r="H13" s="80"/>
      <c r="I13" s="80"/>
      <c r="J13" s="80"/>
      <c r="K13" s="80"/>
      <c r="L13" s="80"/>
      <c r="M13" s="80"/>
      <c r="N13" s="80"/>
    </row>
    <row r="14" spans="1:14" ht="15" customHeight="1">
      <c r="A14" s="85" t="s">
        <v>75</v>
      </c>
      <c r="B14" s="86" t="s">
        <v>110</v>
      </c>
      <c r="C14" s="86" t="s">
        <v>111</v>
      </c>
      <c r="D14" s="86" t="s">
        <v>112</v>
      </c>
      <c r="E14" s="86" t="s">
        <v>113</v>
      </c>
      <c r="F14" s="86" t="s">
        <v>114</v>
      </c>
      <c r="G14" s="86" t="s">
        <v>115</v>
      </c>
      <c r="H14" s="80"/>
      <c r="I14" s="80"/>
      <c r="J14" s="80"/>
      <c r="K14" s="80"/>
      <c r="L14" s="80"/>
      <c r="M14" s="80"/>
      <c r="N14" s="80"/>
    </row>
    <row r="15" spans="1:14" ht="15" customHeight="1">
      <c r="A15" s="103" t="s">
        <v>116</v>
      </c>
      <c r="B15" s="104" t="s">
        <v>117</v>
      </c>
      <c r="C15" s="104" t="s">
        <v>118</v>
      </c>
      <c r="D15" s="104" t="s">
        <v>119</v>
      </c>
      <c r="E15" s="104" t="s">
        <v>120</v>
      </c>
      <c r="F15" s="104" t="s">
        <v>121</v>
      </c>
      <c r="G15" s="104" t="s">
        <v>122</v>
      </c>
      <c r="H15" s="80"/>
      <c r="I15" s="80"/>
      <c r="J15" s="80"/>
      <c r="K15" s="80"/>
      <c r="L15" s="80"/>
      <c r="M15" s="80"/>
      <c r="N15" s="80"/>
    </row>
    <row r="16" spans="1:14" ht="15" customHeight="1">
      <c r="A16" s="66" t="s">
        <v>38</v>
      </c>
      <c r="B16" s="82">
        <v>213.6</v>
      </c>
      <c r="C16" s="83">
        <v>293</v>
      </c>
      <c r="D16" s="84">
        <v>3336</v>
      </c>
      <c r="E16" s="83">
        <v>32</v>
      </c>
      <c r="F16" s="82">
        <v>130.5</v>
      </c>
      <c r="G16" s="83">
        <v>1433</v>
      </c>
      <c r="H16" s="80"/>
      <c r="I16" s="80"/>
      <c r="J16" s="80"/>
      <c r="K16" s="80"/>
      <c r="L16" s="80"/>
      <c r="M16" s="80"/>
      <c r="N16" s="80"/>
    </row>
    <row r="17" spans="1:14" ht="15" customHeight="1">
      <c r="A17" s="85" t="s">
        <v>75</v>
      </c>
      <c r="B17" s="86" t="s">
        <v>110</v>
      </c>
      <c r="C17" s="86" t="s">
        <v>111</v>
      </c>
      <c r="D17" s="86" t="s">
        <v>123</v>
      </c>
      <c r="E17" s="86" t="s">
        <v>124</v>
      </c>
      <c r="F17" s="86" t="s">
        <v>125</v>
      </c>
      <c r="G17" s="86" t="s">
        <v>126</v>
      </c>
      <c r="H17" s="80"/>
      <c r="I17" s="80"/>
      <c r="J17" s="80"/>
      <c r="K17" s="80"/>
      <c r="L17" s="80"/>
      <c r="M17" s="80"/>
      <c r="N17" s="80"/>
    </row>
    <row r="18" spans="1:14" ht="15" customHeight="1">
      <c r="A18" s="85" t="s">
        <v>116</v>
      </c>
      <c r="B18" s="86" t="s">
        <v>117</v>
      </c>
      <c r="C18" s="86" t="s">
        <v>118</v>
      </c>
      <c r="D18" s="86" t="s">
        <v>119</v>
      </c>
      <c r="E18" s="86" t="s">
        <v>120</v>
      </c>
      <c r="F18" s="86" t="s">
        <v>121</v>
      </c>
      <c r="G18" s="86" t="s">
        <v>127</v>
      </c>
      <c r="H18" s="80"/>
      <c r="I18" s="80"/>
      <c r="J18" s="80"/>
      <c r="K18" s="80"/>
      <c r="L18" s="80"/>
      <c r="M18" s="80"/>
      <c r="N18" s="80"/>
    </row>
    <row r="19" spans="1:14" s="68" customFormat="1" ht="15" customHeight="1">
      <c r="A19" s="64" t="s">
        <v>72</v>
      </c>
      <c r="B19" s="105">
        <v>205.8</v>
      </c>
      <c r="C19" s="101">
        <v>280</v>
      </c>
      <c r="D19" s="102">
        <v>3306.3</v>
      </c>
      <c r="E19" s="101">
        <v>34</v>
      </c>
      <c r="F19" s="100">
        <v>130.5</v>
      </c>
      <c r="G19" s="101">
        <v>1479</v>
      </c>
      <c r="H19" s="87"/>
      <c r="I19" s="87"/>
      <c r="J19" s="87"/>
      <c r="K19" s="87"/>
      <c r="L19" s="87"/>
      <c r="M19" s="87"/>
      <c r="N19" s="87"/>
    </row>
    <row r="20" spans="1:14" s="68" customFormat="1" ht="15" customHeight="1">
      <c r="A20" s="85" t="s">
        <v>75</v>
      </c>
      <c r="B20" s="88" t="s">
        <v>110</v>
      </c>
      <c r="C20" s="86" t="s">
        <v>111</v>
      </c>
      <c r="D20" s="86" t="s">
        <v>123</v>
      </c>
      <c r="E20" s="86" t="s">
        <v>128</v>
      </c>
      <c r="F20" s="86" t="s">
        <v>125</v>
      </c>
      <c r="G20" s="86" t="s">
        <v>129</v>
      </c>
      <c r="H20" s="87"/>
      <c r="I20" s="87"/>
      <c r="J20" s="87"/>
      <c r="K20" s="87"/>
      <c r="L20" s="87"/>
      <c r="M20" s="87"/>
      <c r="N20" s="87"/>
    </row>
    <row r="21" spans="1:14" s="68" customFormat="1" ht="15" customHeight="1">
      <c r="A21" s="103" t="s">
        <v>116</v>
      </c>
      <c r="B21" s="106" t="s">
        <v>130</v>
      </c>
      <c r="C21" s="104" t="s">
        <v>131</v>
      </c>
      <c r="D21" s="104" t="s">
        <v>132</v>
      </c>
      <c r="E21" s="104" t="s">
        <v>133</v>
      </c>
      <c r="F21" s="104" t="s">
        <v>121</v>
      </c>
      <c r="G21" s="104" t="s">
        <v>127</v>
      </c>
      <c r="H21" s="87"/>
      <c r="I21" s="87"/>
      <c r="J21" s="87"/>
      <c r="K21" s="87"/>
      <c r="L21" s="87"/>
      <c r="M21" s="87"/>
      <c r="N21" s="87"/>
    </row>
    <row r="22" spans="1:14" ht="15" customHeight="1">
      <c r="A22" s="171" t="s">
        <v>97</v>
      </c>
      <c r="B22" s="172">
        <v>205.9</v>
      </c>
      <c r="C22" s="173">
        <v>280</v>
      </c>
      <c r="D22" s="174">
        <v>3250.9</v>
      </c>
      <c r="E22" s="173">
        <v>29</v>
      </c>
      <c r="F22" s="175">
        <v>135.5</v>
      </c>
      <c r="G22" s="173">
        <v>1330</v>
      </c>
      <c r="H22" s="80"/>
      <c r="I22" s="80"/>
      <c r="J22" s="80"/>
      <c r="K22" s="80"/>
      <c r="L22" s="80"/>
      <c r="M22" s="80"/>
      <c r="N22" s="80"/>
    </row>
    <row r="23" spans="1:14" ht="15" customHeight="1">
      <c r="A23" s="176" t="s">
        <v>75</v>
      </c>
      <c r="B23" s="177" t="s">
        <v>98</v>
      </c>
      <c r="C23" s="178" t="s">
        <v>99</v>
      </c>
      <c r="D23" s="178" t="s">
        <v>100</v>
      </c>
      <c r="E23" s="178" t="s">
        <v>101</v>
      </c>
      <c r="F23" s="178" t="s">
        <v>102</v>
      </c>
      <c r="G23" s="178" t="s">
        <v>103</v>
      </c>
      <c r="H23" s="80"/>
      <c r="I23" s="80"/>
      <c r="J23" s="80"/>
      <c r="K23" s="80"/>
      <c r="L23" s="80"/>
      <c r="M23" s="80"/>
      <c r="N23" s="80"/>
    </row>
    <row r="24" spans="1:14" ht="15" customHeight="1">
      <c r="A24" s="179" t="s">
        <v>161</v>
      </c>
      <c r="B24" s="180" t="s">
        <v>104</v>
      </c>
      <c r="C24" s="181" t="s">
        <v>105</v>
      </c>
      <c r="D24" s="181" t="s">
        <v>106</v>
      </c>
      <c r="E24" s="181" t="s">
        <v>107</v>
      </c>
      <c r="F24" s="181" t="s">
        <v>108</v>
      </c>
      <c r="G24" s="181" t="s">
        <v>109</v>
      </c>
      <c r="H24" s="80"/>
      <c r="I24" s="80"/>
      <c r="J24" s="80"/>
      <c r="K24" s="80"/>
      <c r="L24" s="80"/>
      <c r="M24" s="80"/>
      <c r="N24" s="80"/>
    </row>
    <row r="25" spans="1:14" ht="15" customHeight="1">
      <c r="A25" s="182" t="s">
        <v>162</v>
      </c>
      <c r="B25" s="183">
        <v>209</v>
      </c>
      <c r="C25" s="184">
        <v>281</v>
      </c>
      <c r="D25" s="185">
        <v>3318.3</v>
      </c>
      <c r="E25" s="184">
        <v>25</v>
      </c>
      <c r="F25" s="186">
        <v>137.3</v>
      </c>
      <c r="G25" s="184">
        <v>1328</v>
      </c>
      <c r="H25" s="80"/>
      <c r="I25" s="80"/>
      <c r="J25" s="80"/>
      <c r="K25" s="80"/>
      <c r="L25" s="80"/>
      <c r="M25" s="80"/>
      <c r="N25" s="80"/>
    </row>
    <row r="26" spans="1:14" ht="15" customHeight="1">
      <c r="A26" s="176" t="s">
        <v>75</v>
      </c>
      <c r="B26" s="187" t="s">
        <v>163</v>
      </c>
      <c r="C26" s="188" t="s">
        <v>164</v>
      </c>
      <c r="D26" s="188" t="s">
        <v>165</v>
      </c>
      <c r="E26" s="188" t="s">
        <v>166</v>
      </c>
      <c r="F26" s="188" t="s">
        <v>167</v>
      </c>
      <c r="G26" s="188" t="s">
        <v>168</v>
      </c>
      <c r="H26" s="80"/>
      <c r="I26" s="80"/>
      <c r="J26" s="80"/>
      <c r="K26" s="80"/>
      <c r="L26" s="80"/>
      <c r="M26" s="80"/>
      <c r="N26" s="80"/>
    </row>
    <row r="27" spans="1:14" ht="15" customHeight="1" thickBot="1">
      <c r="A27" s="189" t="s">
        <v>161</v>
      </c>
      <c r="B27" s="190" t="s">
        <v>169</v>
      </c>
      <c r="C27" s="191" t="s">
        <v>170</v>
      </c>
      <c r="D27" s="191" t="s">
        <v>171</v>
      </c>
      <c r="E27" s="191" t="s">
        <v>172</v>
      </c>
      <c r="F27" s="191" t="s">
        <v>173</v>
      </c>
      <c r="G27" s="191" t="s">
        <v>166</v>
      </c>
      <c r="H27" s="80"/>
      <c r="I27" s="80"/>
      <c r="J27" s="80"/>
      <c r="K27" s="80"/>
      <c r="L27" s="80"/>
      <c r="M27" s="80"/>
      <c r="N27" s="80"/>
    </row>
    <row r="28" spans="1:14" s="58" customFormat="1" ht="15" customHeight="1">
      <c r="A28" s="192" t="s">
        <v>174</v>
      </c>
      <c r="B28" s="193"/>
      <c r="C28" s="193"/>
      <c r="D28" s="193"/>
      <c r="E28" s="193"/>
      <c r="F28" s="194"/>
      <c r="G28" s="193"/>
      <c r="H28" s="89"/>
      <c r="I28" s="89"/>
      <c r="J28" s="89"/>
      <c r="K28" s="89"/>
      <c r="L28" s="89"/>
      <c r="M28" s="89"/>
      <c r="N28" s="89"/>
    </row>
    <row r="29" spans="1:14" s="58" customFormat="1" ht="15" customHeight="1">
      <c r="A29" s="192" t="s">
        <v>135</v>
      </c>
      <c r="B29" s="193"/>
      <c r="C29" s="193"/>
      <c r="D29" s="193"/>
      <c r="E29" s="193"/>
      <c r="F29" s="194"/>
      <c r="G29" s="193"/>
      <c r="H29" s="89"/>
      <c r="I29" s="89"/>
      <c r="J29" s="89"/>
      <c r="K29" s="89"/>
      <c r="L29" s="89"/>
      <c r="M29" s="89"/>
      <c r="N29" s="89"/>
    </row>
  </sheetData>
  <mergeCells count="4">
    <mergeCell ref="A5:A6"/>
    <mergeCell ref="B5:B6"/>
    <mergeCell ref="C5:C6"/>
    <mergeCell ref="D5:G5"/>
  </mergeCells>
  <hyperlinks>
    <hyperlink ref="G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16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52" customWidth="1"/>
  </cols>
  <sheetData>
    <row r="1" spans="1:14" s="50" customFormat="1" ht="15" customHeight="1">
      <c r="A1" s="130" t="s">
        <v>62</v>
      </c>
      <c r="B1" s="130"/>
      <c r="C1" s="130"/>
      <c r="D1" s="130"/>
      <c r="E1" s="130"/>
      <c r="F1" s="130"/>
      <c r="G1" s="130"/>
      <c r="H1" s="74"/>
      <c r="I1" s="74"/>
      <c r="J1" s="74"/>
      <c r="K1" s="74"/>
      <c r="L1" s="74"/>
      <c r="M1" s="74"/>
      <c r="N1" s="74"/>
    </row>
    <row r="2" spans="1:14" s="50" customFormat="1" ht="15" customHeight="1">
      <c r="A2" s="130"/>
      <c r="B2" s="130"/>
      <c r="C2" s="130"/>
      <c r="D2" s="130"/>
      <c r="E2" s="130"/>
      <c r="F2" s="130"/>
      <c r="G2" s="134" t="s">
        <v>158</v>
      </c>
      <c r="H2" s="74"/>
      <c r="I2" s="74"/>
      <c r="J2" s="74"/>
      <c r="K2" s="74"/>
      <c r="L2" s="74"/>
      <c r="M2" s="74"/>
      <c r="N2" s="74"/>
    </row>
    <row r="3" spans="1:14" ht="15" customHeight="1">
      <c r="A3" s="75"/>
      <c r="B3" s="75"/>
      <c r="C3" s="75"/>
      <c r="D3" s="75"/>
      <c r="E3" s="75"/>
      <c r="F3" s="75"/>
      <c r="G3" s="75"/>
      <c r="H3" s="76"/>
      <c r="I3" s="76"/>
      <c r="J3" s="76"/>
      <c r="K3" s="76"/>
      <c r="L3" s="76"/>
      <c r="M3" s="76"/>
      <c r="N3" s="76"/>
    </row>
    <row r="4" spans="1:14" ht="15" customHeight="1" thickBot="1">
      <c r="A4" s="61" t="s">
        <v>63</v>
      </c>
      <c r="B4" s="61"/>
      <c r="C4" s="61"/>
      <c r="D4" s="61"/>
      <c r="E4" s="61"/>
      <c r="F4" s="62"/>
      <c r="G4" s="61"/>
      <c r="H4" s="76"/>
      <c r="I4" s="76"/>
      <c r="J4" s="76"/>
      <c r="K4" s="76"/>
      <c r="L4" s="76"/>
      <c r="M4" s="76"/>
      <c r="N4" s="76"/>
    </row>
    <row r="5" spans="1:14" ht="15" customHeight="1">
      <c r="A5" s="161" t="s">
        <v>64</v>
      </c>
      <c r="B5" s="163" t="s">
        <v>65</v>
      </c>
      <c r="C5" s="163" t="s">
        <v>66</v>
      </c>
      <c r="D5" s="163" t="s">
        <v>67</v>
      </c>
      <c r="E5" s="163"/>
      <c r="F5" s="163"/>
      <c r="G5" s="165"/>
      <c r="H5" s="76"/>
      <c r="I5" s="76"/>
      <c r="J5" s="76"/>
      <c r="K5" s="76"/>
      <c r="L5" s="76"/>
      <c r="M5" s="76"/>
      <c r="N5" s="76"/>
    </row>
    <row r="6" spans="1:14" ht="15" customHeight="1">
      <c r="A6" s="162"/>
      <c r="B6" s="164"/>
      <c r="C6" s="164"/>
      <c r="D6" s="14" t="s">
        <v>68</v>
      </c>
      <c r="E6" s="14" t="s">
        <v>69</v>
      </c>
      <c r="F6" s="63" t="s">
        <v>70</v>
      </c>
      <c r="G6" s="18" t="s">
        <v>71</v>
      </c>
      <c r="H6" s="76"/>
      <c r="I6" s="76"/>
      <c r="J6" s="76"/>
      <c r="K6" s="76"/>
      <c r="L6" s="76"/>
      <c r="M6" s="76"/>
      <c r="N6" s="76"/>
    </row>
    <row r="7" spans="1:14" ht="15" customHeight="1">
      <c r="A7" s="66" t="s">
        <v>17</v>
      </c>
      <c r="B7" s="73">
        <v>6.5</v>
      </c>
      <c r="C7" s="22">
        <v>8</v>
      </c>
      <c r="D7" s="65">
        <v>178.2</v>
      </c>
      <c r="E7" s="22">
        <v>1</v>
      </c>
      <c r="F7" s="73">
        <v>4.5</v>
      </c>
      <c r="G7" s="65">
        <v>42.9</v>
      </c>
      <c r="H7" s="76"/>
      <c r="I7" s="76"/>
      <c r="J7" s="76"/>
      <c r="K7" s="76"/>
      <c r="L7" s="76"/>
      <c r="M7" s="76"/>
      <c r="N7" s="76"/>
    </row>
    <row r="8" spans="1:14" ht="15" customHeight="1">
      <c r="A8" s="66" t="s">
        <v>18</v>
      </c>
      <c r="B8" s="73">
        <v>6.5</v>
      </c>
      <c r="C8" s="22">
        <v>8</v>
      </c>
      <c r="D8" s="65">
        <v>167.4</v>
      </c>
      <c r="E8" s="22">
        <v>1</v>
      </c>
      <c r="F8" s="73">
        <v>4.5</v>
      </c>
      <c r="G8" s="65">
        <v>45.8</v>
      </c>
      <c r="H8" s="76"/>
      <c r="I8" s="76"/>
      <c r="J8" s="76"/>
      <c r="K8" s="76"/>
      <c r="L8" s="76"/>
      <c r="M8" s="76"/>
      <c r="N8" s="76"/>
    </row>
    <row r="9" spans="1:14" ht="15" customHeight="1">
      <c r="A9" s="66" t="s">
        <v>35</v>
      </c>
      <c r="B9" s="73">
        <v>5.5</v>
      </c>
      <c r="C9" s="22">
        <v>8</v>
      </c>
      <c r="D9" s="65">
        <v>156.6</v>
      </c>
      <c r="E9" s="22">
        <v>1</v>
      </c>
      <c r="F9" s="73">
        <v>4.5</v>
      </c>
      <c r="G9" s="65">
        <v>37.3</v>
      </c>
      <c r="H9" s="76"/>
      <c r="I9" s="76"/>
      <c r="J9" s="76"/>
      <c r="K9" s="76"/>
      <c r="L9" s="76"/>
      <c r="M9" s="76"/>
      <c r="N9" s="76"/>
    </row>
    <row r="10" spans="1:14" ht="15" customHeight="1">
      <c r="A10" s="66" t="s">
        <v>37</v>
      </c>
      <c r="B10" s="73">
        <v>5.5</v>
      </c>
      <c r="C10" s="22">
        <v>8</v>
      </c>
      <c r="D10" s="65">
        <v>162.9</v>
      </c>
      <c r="E10" s="22">
        <v>1</v>
      </c>
      <c r="F10" s="73">
        <v>4.5</v>
      </c>
      <c r="G10" s="65">
        <v>44.7</v>
      </c>
      <c r="H10" s="76"/>
      <c r="I10" s="76"/>
      <c r="J10" s="76"/>
      <c r="K10" s="76"/>
      <c r="L10" s="76"/>
      <c r="M10" s="76"/>
      <c r="N10" s="76"/>
    </row>
    <row r="11" spans="1:14" ht="15" customHeight="1">
      <c r="A11" s="66" t="s">
        <v>38</v>
      </c>
      <c r="B11" s="73">
        <v>5.5</v>
      </c>
      <c r="C11" s="22">
        <v>8</v>
      </c>
      <c r="D11" s="65">
        <v>162.9</v>
      </c>
      <c r="E11" s="22">
        <v>1</v>
      </c>
      <c r="F11" s="73">
        <v>4.5</v>
      </c>
      <c r="G11" s="65">
        <v>42.3</v>
      </c>
      <c r="H11" s="76"/>
      <c r="I11" s="76"/>
      <c r="J11" s="76"/>
      <c r="K11" s="76"/>
      <c r="L11" s="76"/>
      <c r="M11" s="76"/>
      <c r="N11" s="76"/>
    </row>
    <row r="12" spans="1:14" ht="15" customHeight="1">
      <c r="A12" s="66" t="s">
        <v>72</v>
      </c>
      <c r="B12" s="73">
        <v>5.5</v>
      </c>
      <c r="C12" s="22">
        <v>8</v>
      </c>
      <c r="D12" s="65">
        <v>162.9</v>
      </c>
      <c r="E12" s="22">
        <v>1</v>
      </c>
      <c r="F12" s="73">
        <v>4.5</v>
      </c>
      <c r="G12" s="65">
        <v>40.1</v>
      </c>
      <c r="H12" s="76"/>
      <c r="I12" s="76"/>
      <c r="J12" s="76"/>
      <c r="K12" s="76"/>
      <c r="L12" s="76"/>
      <c r="M12" s="76"/>
      <c r="N12" s="76"/>
    </row>
    <row r="13" spans="1:14" s="200" customFormat="1" ht="15" customHeight="1">
      <c r="A13" s="195" t="s">
        <v>97</v>
      </c>
      <c r="B13" s="196">
        <v>5.5</v>
      </c>
      <c r="C13" s="197">
        <v>8</v>
      </c>
      <c r="D13" s="198">
        <v>162.9</v>
      </c>
      <c r="E13" s="197">
        <v>1</v>
      </c>
      <c r="F13" s="196">
        <v>4.5</v>
      </c>
      <c r="G13" s="198">
        <v>42.9</v>
      </c>
      <c r="H13" s="199"/>
      <c r="I13" s="199"/>
      <c r="J13" s="199"/>
      <c r="K13" s="199"/>
      <c r="L13" s="199"/>
      <c r="M13" s="199"/>
      <c r="N13" s="199"/>
    </row>
    <row r="14" spans="1:14" s="71" customFormat="1" ht="15" customHeight="1" thickBot="1">
      <c r="A14" s="201" t="s">
        <v>162</v>
      </c>
      <c r="B14" s="202">
        <v>5.5</v>
      </c>
      <c r="C14" s="203">
        <v>8</v>
      </c>
      <c r="D14" s="204">
        <v>162.9</v>
      </c>
      <c r="E14" s="203">
        <v>1</v>
      </c>
      <c r="F14" s="202">
        <v>4.5</v>
      </c>
      <c r="G14" s="204">
        <v>31.5</v>
      </c>
      <c r="H14" s="77"/>
      <c r="I14" s="77"/>
      <c r="J14" s="77"/>
      <c r="K14" s="77"/>
      <c r="L14" s="77"/>
      <c r="M14" s="77"/>
      <c r="N14" s="77"/>
    </row>
    <row r="15" spans="1:14" s="58" customFormat="1" ht="15" customHeight="1">
      <c r="A15" s="192" t="s">
        <v>73</v>
      </c>
      <c r="B15" s="205"/>
      <c r="C15" s="206"/>
      <c r="D15" s="206"/>
      <c r="E15" s="206"/>
      <c r="F15" s="205"/>
      <c r="G15" s="206"/>
      <c r="H15" s="78"/>
      <c r="I15" s="78"/>
      <c r="J15" s="78"/>
      <c r="K15" s="78"/>
      <c r="L15" s="78"/>
      <c r="M15" s="78"/>
      <c r="N15" s="78"/>
    </row>
    <row r="16" spans="1:14" s="58" customFormat="1" ht="15" customHeight="1">
      <c r="A16" s="207" t="s">
        <v>136</v>
      </c>
      <c r="B16" s="208"/>
      <c r="C16" s="208"/>
      <c r="D16" s="193"/>
      <c r="E16" s="193"/>
      <c r="F16" s="194"/>
      <c r="G16" s="193"/>
      <c r="H16" s="78"/>
      <c r="I16" s="78"/>
      <c r="J16" s="78"/>
      <c r="K16" s="78"/>
      <c r="L16" s="78"/>
      <c r="M16" s="78"/>
      <c r="N16" s="78"/>
    </row>
  </sheetData>
  <mergeCells count="5">
    <mergeCell ref="A16:C16"/>
    <mergeCell ref="D5:G5"/>
    <mergeCell ref="A5:A6"/>
    <mergeCell ref="B5:B6"/>
    <mergeCell ref="C5:C6"/>
  </mergeCells>
  <hyperlinks>
    <hyperlink ref="G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25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32" customWidth="1"/>
  </cols>
  <sheetData>
    <row r="1" spans="1:14" s="29" customFormat="1" ht="15" customHeight="1">
      <c r="A1" s="126" t="s">
        <v>62</v>
      </c>
      <c r="B1" s="126"/>
      <c r="C1" s="126"/>
      <c r="D1" s="126"/>
      <c r="E1" s="126"/>
      <c r="F1" s="126"/>
      <c r="G1" s="126"/>
      <c r="H1" s="59"/>
      <c r="I1" s="59"/>
      <c r="J1" s="59"/>
      <c r="K1" s="59"/>
      <c r="L1" s="59"/>
      <c r="M1" s="59"/>
      <c r="N1" s="59"/>
    </row>
    <row r="2" spans="1:14" s="29" customFormat="1" ht="15" customHeight="1">
      <c r="A2" s="126"/>
      <c r="B2" s="126"/>
      <c r="C2" s="126"/>
      <c r="D2" s="126"/>
      <c r="E2" s="126"/>
      <c r="F2" s="126"/>
      <c r="G2" s="134" t="s">
        <v>158</v>
      </c>
      <c r="H2" s="59"/>
      <c r="I2" s="59"/>
      <c r="J2" s="59"/>
      <c r="K2" s="59"/>
      <c r="L2" s="59"/>
      <c r="M2" s="59"/>
      <c r="N2" s="59"/>
    </row>
    <row r="3" spans="1:14" s="52" customFormat="1" ht="15" customHeight="1">
      <c r="A3" s="209" t="s">
        <v>76</v>
      </c>
      <c r="B3" s="209"/>
      <c r="C3" s="209"/>
      <c r="D3" s="209"/>
      <c r="E3" s="209"/>
      <c r="F3" s="210"/>
      <c r="G3" s="209"/>
      <c r="H3" s="211"/>
      <c r="I3" s="211"/>
      <c r="J3" s="211"/>
      <c r="K3" s="211"/>
      <c r="L3" s="211"/>
      <c r="M3" s="211"/>
      <c r="N3" s="211"/>
    </row>
    <row r="4" spans="1:14" s="52" customFormat="1" ht="15" customHeight="1" thickBot="1">
      <c r="A4" s="209" t="s">
        <v>77</v>
      </c>
      <c r="B4" s="209"/>
      <c r="C4" s="209"/>
      <c r="D4" s="209"/>
      <c r="E4" s="209"/>
      <c r="F4" s="210"/>
      <c r="G4" s="209"/>
      <c r="H4" s="211"/>
      <c r="I4" s="211"/>
      <c r="J4" s="211"/>
      <c r="K4" s="211"/>
      <c r="L4" s="211"/>
      <c r="M4" s="211"/>
      <c r="N4" s="211"/>
    </row>
    <row r="5" spans="1:14" s="52" customFormat="1" ht="15" customHeight="1">
      <c r="A5" s="212" t="s">
        <v>64</v>
      </c>
      <c r="B5" s="213" t="s">
        <v>65</v>
      </c>
      <c r="C5" s="213" t="s">
        <v>66</v>
      </c>
      <c r="D5" s="213" t="s">
        <v>67</v>
      </c>
      <c r="E5" s="213"/>
      <c r="F5" s="213"/>
      <c r="G5" s="214"/>
      <c r="H5" s="211"/>
      <c r="I5" s="211"/>
      <c r="J5" s="211"/>
      <c r="K5" s="211"/>
      <c r="L5" s="211"/>
      <c r="M5" s="211"/>
      <c r="N5" s="211"/>
    </row>
    <row r="6" spans="1:14" s="52" customFormat="1" ht="15" customHeight="1">
      <c r="A6" s="215"/>
      <c r="B6" s="216"/>
      <c r="C6" s="216"/>
      <c r="D6" s="217" t="s">
        <v>68</v>
      </c>
      <c r="E6" s="217" t="s">
        <v>69</v>
      </c>
      <c r="F6" s="218" t="s">
        <v>70</v>
      </c>
      <c r="G6" s="219" t="s">
        <v>71</v>
      </c>
      <c r="H6" s="211"/>
      <c r="I6" s="211"/>
      <c r="J6" s="211"/>
      <c r="K6" s="211"/>
      <c r="L6" s="211"/>
      <c r="M6" s="211"/>
      <c r="N6" s="211"/>
    </row>
    <row r="7" spans="1:14" s="52" customFormat="1" ht="15" customHeight="1">
      <c r="A7" s="171" t="s">
        <v>18</v>
      </c>
      <c r="B7" s="220">
        <v>27</v>
      </c>
      <c r="C7" s="197">
        <v>25</v>
      </c>
      <c r="D7" s="197">
        <v>81</v>
      </c>
      <c r="E7" s="197">
        <v>3</v>
      </c>
      <c r="F7" s="220">
        <v>3</v>
      </c>
      <c r="G7" s="198">
        <v>6.6</v>
      </c>
      <c r="H7" s="211"/>
      <c r="I7" s="211"/>
      <c r="J7" s="211"/>
      <c r="K7" s="211"/>
      <c r="L7" s="211"/>
      <c r="M7" s="211"/>
      <c r="N7" s="211"/>
    </row>
    <row r="8" spans="1:14" s="52" customFormat="1" ht="15" customHeight="1">
      <c r="A8" s="195" t="s">
        <v>35</v>
      </c>
      <c r="B8" s="220">
        <v>27</v>
      </c>
      <c r="C8" s="197">
        <v>25</v>
      </c>
      <c r="D8" s="197">
        <v>81</v>
      </c>
      <c r="E8" s="197">
        <v>3</v>
      </c>
      <c r="F8" s="220">
        <v>3</v>
      </c>
      <c r="G8" s="198">
        <v>6.4</v>
      </c>
      <c r="H8" s="211"/>
      <c r="I8" s="211"/>
      <c r="J8" s="211"/>
      <c r="K8" s="211"/>
      <c r="L8" s="211"/>
      <c r="M8" s="211"/>
      <c r="N8" s="211"/>
    </row>
    <row r="9" spans="1:14" s="52" customFormat="1" ht="15" customHeight="1">
      <c r="A9" s="195" t="s">
        <v>37</v>
      </c>
      <c r="B9" s="220">
        <v>27</v>
      </c>
      <c r="C9" s="197">
        <v>25</v>
      </c>
      <c r="D9" s="221">
        <v>81</v>
      </c>
      <c r="E9" s="197">
        <v>3</v>
      </c>
      <c r="F9" s="220">
        <v>3</v>
      </c>
      <c r="G9" s="198">
        <v>5.9</v>
      </c>
      <c r="H9" s="211"/>
      <c r="I9" s="211"/>
      <c r="J9" s="211"/>
      <c r="K9" s="211"/>
      <c r="L9" s="211"/>
      <c r="M9" s="211"/>
      <c r="N9" s="211"/>
    </row>
    <row r="10" spans="1:14" s="52" customFormat="1" ht="15" customHeight="1">
      <c r="A10" s="195" t="s">
        <v>38</v>
      </c>
      <c r="B10" s="220">
        <v>27</v>
      </c>
      <c r="C10" s="197">
        <v>25</v>
      </c>
      <c r="D10" s="221">
        <v>81</v>
      </c>
      <c r="E10" s="197">
        <v>3</v>
      </c>
      <c r="F10" s="220">
        <v>3</v>
      </c>
      <c r="G10" s="198">
        <v>6</v>
      </c>
      <c r="H10" s="211"/>
      <c r="I10" s="211"/>
      <c r="J10" s="211"/>
      <c r="K10" s="211"/>
      <c r="L10" s="211"/>
      <c r="M10" s="211"/>
      <c r="N10" s="211"/>
    </row>
    <row r="11" spans="1:14" s="68" customFormat="1" ht="15" customHeight="1">
      <c r="A11" s="195" t="s">
        <v>72</v>
      </c>
      <c r="B11" s="220">
        <v>27</v>
      </c>
      <c r="C11" s="197">
        <v>25</v>
      </c>
      <c r="D11" s="221">
        <v>81</v>
      </c>
      <c r="E11" s="197">
        <v>3</v>
      </c>
      <c r="F11" s="220">
        <v>3</v>
      </c>
      <c r="G11" s="198">
        <v>5.1</v>
      </c>
      <c r="H11" s="67"/>
      <c r="I11" s="67"/>
      <c r="J11" s="67"/>
      <c r="K11" s="67"/>
      <c r="L11" s="67"/>
      <c r="M11" s="67"/>
      <c r="N11" s="67"/>
    </row>
    <row r="12" spans="1:14" s="200" customFormat="1" ht="15" customHeight="1">
      <c r="A12" s="195" t="s">
        <v>97</v>
      </c>
      <c r="B12" s="220">
        <v>27</v>
      </c>
      <c r="C12" s="197">
        <v>25</v>
      </c>
      <c r="D12" s="221">
        <v>81</v>
      </c>
      <c r="E12" s="197">
        <v>3</v>
      </c>
      <c r="F12" s="220">
        <v>3</v>
      </c>
      <c r="G12" s="198">
        <v>4.14</v>
      </c>
      <c r="H12" s="222"/>
      <c r="I12" s="222"/>
      <c r="J12" s="222"/>
      <c r="K12" s="222"/>
      <c r="L12" s="222"/>
      <c r="M12" s="222"/>
      <c r="N12" s="222"/>
    </row>
    <row r="13" spans="1:14" s="71" customFormat="1" ht="15" customHeight="1" thickBot="1">
      <c r="A13" s="201" t="s">
        <v>162</v>
      </c>
      <c r="B13" s="223">
        <v>27</v>
      </c>
      <c r="C13" s="203">
        <v>25</v>
      </c>
      <c r="D13" s="224">
        <v>81</v>
      </c>
      <c r="E13" s="203">
        <v>3</v>
      </c>
      <c r="F13" s="223">
        <v>3</v>
      </c>
      <c r="G13" s="204">
        <v>3.7</v>
      </c>
      <c r="H13" s="70"/>
      <c r="I13" s="70"/>
      <c r="J13" s="70"/>
      <c r="K13" s="70"/>
      <c r="L13" s="70"/>
      <c r="M13" s="70"/>
      <c r="N13" s="70"/>
    </row>
    <row r="14" spans="1:14" s="52" customFormat="1" ht="15" customHeight="1">
      <c r="A14" s="225"/>
      <c r="B14" s="220"/>
      <c r="C14" s="197"/>
      <c r="D14" s="197"/>
      <c r="E14" s="197"/>
      <c r="F14" s="220"/>
      <c r="G14" s="198"/>
      <c r="H14" s="211"/>
      <c r="I14" s="211"/>
      <c r="J14" s="211"/>
      <c r="K14" s="211"/>
      <c r="L14" s="211"/>
      <c r="M14" s="211"/>
      <c r="N14" s="211"/>
    </row>
    <row r="15" spans="1:14" s="52" customFormat="1" ht="15" customHeight="1" thickBot="1">
      <c r="A15" s="226" t="s">
        <v>78</v>
      </c>
      <c r="B15" s="220"/>
      <c r="C15" s="197"/>
      <c r="D15" s="197"/>
      <c r="E15" s="197"/>
      <c r="F15" s="220"/>
      <c r="G15" s="198"/>
      <c r="H15" s="211"/>
      <c r="I15" s="211"/>
      <c r="J15" s="211"/>
      <c r="K15" s="211"/>
      <c r="L15" s="211"/>
      <c r="M15" s="211"/>
      <c r="N15" s="211"/>
    </row>
    <row r="16" spans="1:7" s="52" customFormat="1" ht="15" customHeight="1">
      <c r="A16" s="227" t="s">
        <v>64</v>
      </c>
      <c r="B16" s="213" t="s">
        <v>65</v>
      </c>
      <c r="C16" s="213" t="s">
        <v>66</v>
      </c>
      <c r="D16" s="213" t="s">
        <v>67</v>
      </c>
      <c r="E16" s="213"/>
      <c r="F16" s="213"/>
      <c r="G16" s="214"/>
    </row>
    <row r="17" spans="1:7" s="52" customFormat="1" ht="15" customHeight="1">
      <c r="A17" s="215"/>
      <c r="B17" s="216"/>
      <c r="C17" s="216"/>
      <c r="D17" s="217" t="s">
        <v>68</v>
      </c>
      <c r="E17" s="217" t="s">
        <v>69</v>
      </c>
      <c r="F17" s="218" t="s">
        <v>70</v>
      </c>
      <c r="G17" s="219" t="s">
        <v>71</v>
      </c>
    </row>
    <row r="18" spans="1:7" s="52" customFormat="1" ht="15" customHeight="1">
      <c r="A18" s="195" t="s">
        <v>18</v>
      </c>
      <c r="B18" s="196">
        <v>13.4</v>
      </c>
      <c r="C18" s="197">
        <v>10</v>
      </c>
      <c r="D18" s="198">
        <v>13.4</v>
      </c>
      <c r="E18" s="197">
        <v>2</v>
      </c>
      <c r="F18" s="220">
        <v>2</v>
      </c>
      <c r="G18" s="198">
        <v>12.9</v>
      </c>
    </row>
    <row r="19" spans="1:7" s="52" customFormat="1" ht="15" customHeight="1">
      <c r="A19" s="195" t="s">
        <v>35</v>
      </c>
      <c r="B19" s="196">
        <v>13.4</v>
      </c>
      <c r="C19" s="197">
        <v>10</v>
      </c>
      <c r="D19" s="198">
        <v>13.4</v>
      </c>
      <c r="E19" s="197">
        <v>2</v>
      </c>
      <c r="F19" s="220">
        <v>2</v>
      </c>
      <c r="G19" s="198">
        <v>13.6</v>
      </c>
    </row>
    <row r="20" spans="1:14" s="52" customFormat="1" ht="15" customHeight="1">
      <c r="A20" s="195" t="s">
        <v>37</v>
      </c>
      <c r="B20" s="196">
        <v>13.4</v>
      </c>
      <c r="C20" s="197">
        <v>10</v>
      </c>
      <c r="D20" s="198">
        <v>13.4</v>
      </c>
      <c r="E20" s="197">
        <v>2</v>
      </c>
      <c r="F20" s="220">
        <v>2</v>
      </c>
      <c r="G20" s="198">
        <v>18</v>
      </c>
      <c r="H20" s="211"/>
      <c r="I20" s="211"/>
      <c r="J20" s="211"/>
      <c r="K20" s="211"/>
      <c r="L20" s="211"/>
      <c r="M20" s="211"/>
      <c r="N20" s="211"/>
    </row>
    <row r="21" spans="1:14" s="52" customFormat="1" ht="15" customHeight="1">
      <c r="A21" s="195" t="s">
        <v>38</v>
      </c>
      <c r="B21" s="196">
        <v>13.4</v>
      </c>
      <c r="C21" s="197">
        <v>10</v>
      </c>
      <c r="D21" s="198">
        <v>13.4</v>
      </c>
      <c r="E21" s="197">
        <v>2</v>
      </c>
      <c r="F21" s="220">
        <v>2</v>
      </c>
      <c r="G21" s="198">
        <v>16</v>
      </c>
      <c r="H21" s="211"/>
      <c r="I21" s="211"/>
      <c r="J21" s="211"/>
      <c r="K21" s="211"/>
      <c r="L21" s="211"/>
      <c r="M21" s="211"/>
      <c r="N21" s="211"/>
    </row>
    <row r="22" spans="1:14" s="68" customFormat="1" ht="15" customHeight="1">
      <c r="A22" s="195" t="s">
        <v>72</v>
      </c>
      <c r="B22" s="196">
        <v>13.4</v>
      </c>
      <c r="C22" s="197">
        <v>10</v>
      </c>
      <c r="D22" s="198">
        <v>13.4</v>
      </c>
      <c r="E22" s="197">
        <v>2</v>
      </c>
      <c r="F22" s="220">
        <v>2</v>
      </c>
      <c r="G22" s="198">
        <v>13.4</v>
      </c>
      <c r="H22" s="67"/>
      <c r="I22" s="67"/>
      <c r="J22" s="67"/>
      <c r="K22" s="67"/>
      <c r="L22" s="67"/>
      <c r="M22" s="67"/>
      <c r="N22" s="67"/>
    </row>
    <row r="23" spans="1:14" s="200" customFormat="1" ht="15" customHeight="1">
      <c r="A23" s="195" t="s">
        <v>97</v>
      </c>
      <c r="B23" s="228">
        <v>13.4</v>
      </c>
      <c r="C23" s="197">
        <v>10</v>
      </c>
      <c r="D23" s="198">
        <v>13.4</v>
      </c>
      <c r="E23" s="197">
        <v>2</v>
      </c>
      <c r="F23" s="220">
        <v>2</v>
      </c>
      <c r="G23" s="198">
        <v>8.87</v>
      </c>
      <c r="H23" s="222"/>
      <c r="I23" s="222"/>
      <c r="J23" s="222"/>
      <c r="K23" s="222"/>
      <c r="L23" s="222"/>
      <c r="M23" s="222"/>
      <c r="N23" s="222"/>
    </row>
    <row r="24" spans="1:14" s="71" customFormat="1" ht="15" customHeight="1" thickBot="1">
      <c r="A24" s="201" t="s">
        <v>162</v>
      </c>
      <c r="B24" s="202">
        <v>13.4</v>
      </c>
      <c r="C24" s="203">
        <v>10</v>
      </c>
      <c r="D24" s="204">
        <v>13.4</v>
      </c>
      <c r="E24" s="203">
        <v>2</v>
      </c>
      <c r="F24" s="223">
        <v>2</v>
      </c>
      <c r="G24" s="204">
        <v>7.7</v>
      </c>
      <c r="H24" s="70"/>
      <c r="I24" s="70"/>
      <c r="J24" s="70"/>
      <c r="K24" s="70"/>
      <c r="L24" s="70"/>
      <c r="M24" s="70"/>
      <c r="N24" s="70"/>
    </row>
    <row r="25" spans="1:7" s="58" customFormat="1" ht="15" customHeight="1">
      <c r="A25" s="192" t="s">
        <v>79</v>
      </c>
      <c r="B25" s="193"/>
      <c r="C25" s="193"/>
      <c r="D25" s="193"/>
      <c r="E25" s="193"/>
      <c r="F25" s="194"/>
      <c r="G25" s="193"/>
    </row>
    <row r="26" s="52" customFormat="1" ht="15" customHeight="1"/>
    <row r="27" s="52" customFormat="1" ht="15" customHeight="1"/>
    <row r="28" s="52" customFormat="1" ht="15" customHeight="1"/>
    <row r="29" s="52" customFormat="1" ht="15" customHeight="1"/>
  </sheetData>
  <mergeCells count="8">
    <mergeCell ref="A5:A6"/>
    <mergeCell ref="B5:B6"/>
    <mergeCell ref="C5:C6"/>
    <mergeCell ref="D5:G5"/>
    <mergeCell ref="A16:A17"/>
    <mergeCell ref="B16:B17"/>
    <mergeCell ref="C16:C17"/>
    <mergeCell ref="D16:G16"/>
  </mergeCells>
  <hyperlinks>
    <hyperlink ref="G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1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6384" width="10.625" style="52" customWidth="1"/>
  </cols>
  <sheetData>
    <row r="1" spans="1:14" s="50" customFormat="1" ht="15" customHeight="1">
      <c r="A1" s="131" t="s">
        <v>80</v>
      </c>
      <c r="B1" s="131"/>
      <c r="C1" s="131"/>
      <c r="D1" s="131"/>
      <c r="E1" s="131"/>
      <c r="F1" s="131"/>
      <c r="G1" s="131"/>
      <c r="H1" s="131"/>
      <c r="I1" s="131"/>
      <c r="J1" s="49"/>
      <c r="K1" s="49"/>
      <c r="L1" s="49"/>
      <c r="M1" s="49"/>
      <c r="N1" s="49"/>
    </row>
    <row r="2" spans="1:14" s="50" customFormat="1" ht="15" customHeight="1">
      <c r="A2" s="131"/>
      <c r="B2" s="131"/>
      <c r="C2" s="131"/>
      <c r="D2" s="131"/>
      <c r="E2" s="131"/>
      <c r="F2" s="131"/>
      <c r="G2" s="131"/>
      <c r="H2" s="131"/>
      <c r="I2" s="134" t="s">
        <v>158</v>
      </c>
      <c r="J2" s="49"/>
      <c r="K2" s="49"/>
      <c r="L2" s="49"/>
      <c r="M2" s="49"/>
      <c r="N2" s="49"/>
    </row>
    <row r="3" spans="1:14" ht="15" customHeight="1">
      <c r="A3" s="51"/>
      <c r="B3" s="51"/>
      <c r="C3" s="51"/>
      <c r="D3" s="51"/>
      <c r="E3" s="51"/>
      <c r="F3" s="51"/>
      <c r="G3" s="51"/>
      <c r="H3" s="51"/>
      <c r="I3" s="51"/>
      <c r="J3" s="13"/>
      <c r="K3" s="13"/>
      <c r="L3" s="13"/>
      <c r="M3" s="13"/>
      <c r="N3" s="13"/>
    </row>
    <row r="4" spans="1:14" ht="15" customHeight="1" thickBot="1">
      <c r="A4" s="53" t="s">
        <v>81</v>
      </c>
      <c r="B4" s="53"/>
      <c r="C4" s="53"/>
      <c r="D4" s="53"/>
      <c r="E4" s="53"/>
      <c r="F4" s="53"/>
      <c r="G4" s="53"/>
      <c r="H4" s="53"/>
      <c r="I4" s="54" t="s">
        <v>82</v>
      </c>
      <c r="J4" s="13"/>
      <c r="K4" s="13"/>
      <c r="L4" s="13"/>
      <c r="M4" s="13"/>
      <c r="N4" s="13"/>
    </row>
    <row r="5" spans="1:14" s="232" customFormat="1" ht="13.5" customHeight="1">
      <c r="A5" s="229" t="s">
        <v>83</v>
      </c>
      <c r="B5" s="230" t="s">
        <v>84</v>
      </c>
      <c r="C5" s="230"/>
      <c r="D5" s="230"/>
      <c r="E5" s="230" t="s">
        <v>85</v>
      </c>
      <c r="F5" s="230" t="s">
        <v>86</v>
      </c>
      <c r="G5" s="230"/>
      <c r="H5" s="230"/>
      <c r="I5" s="231" t="s">
        <v>85</v>
      </c>
      <c r="J5" s="13"/>
      <c r="K5" s="13"/>
      <c r="L5" s="13"/>
      <c r="M5" s="13"/>
      <c r="N5" s="13"/>
    </row>
    <row r="6" spans="1:14" s="232" customFormat="1" ht="13.5" customHeight="1">
      <c r="A6" s="233"/>
      <c r="B6" s="234" t="s">
        <v>2</v>
      </c>
      <c r="C6" s="234" t="s">
        <v>87</v>
      </c>
      <c r="D6" s="234" t="s">
        <v>88</v>
      </c>
      <c r="E6" s="235"/>
      <c r="F6" s="234" t="s">
        <v>2</v>
      </c>
      <c r="G6" s="234" t="s">
        <v>87</v>
      </c>
      <c r="H6" s="234" t="s">
        <v>88</v>
      </c>
      <c r="I6" s="236"/>
      <c r="J6" s="13"/>
      <c r="K6" s="13"/>
      <c r="L6" s="13"/>
      <c r="M6" s="13"/>
      <c r="N6" s="13"/>
    </row>
    <row r="7" spans="1:14" s="241" customFormat="1" ht="13.5" customHeight="1" thickBot="1">
      <c r="A7" s="237">
        <v>43367</v>
      </c>
      <c r="B7" s="237">
        <f>SUM(C7:D7)</f>
        <v>30203</v>
      </c>
      <c r="C7" s="238">
        <v>16271</v>
      </c>
      <c r="D7" s="238">
        <v>13932</v>
      </c>
      <c r="E7" s="239">
        <f>B7/A7</f>
        <v>0.6964512186685728</v>
      </c>
      <c r="F7" s="237">
        <f>SUM(G7:H7)</f>
        <v>6609</v>
      </c>
      <c r="G7" s="238">
        <v>4159</v>
      </c>
      <c r="H7" s="238">
        <v>2450</v>
      </c>
      <c r="I7" s="240">
        <f>F7/A7</f>
        <v>0.1523969838817534</v>
      </c>
      <c r="J7" s="13"/>
      <c r="K7" s="13"/>
      <c r="L7" s="13"/>
      <c r="M7" s="13"/>
      <c r="N7" s="13"/>
    </row>
    <row r="8" spans="1:9" ht="1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14" ht="15" customHeight="1" thickBot="1">
      <c r="A9" s="56" t="s">
        <v>89</v>
      </c>
      <c r="B9" s="57"/>
      <c r="C9" s="57"/>
      <c r="D9" s="57"/>
      <c r="E9" s="57"/>
      <c r="F9" s="57"/>
      <c r="G9" s="57"/>
      <c r="H9" s="57"/>
      <c r="I9" s="53"/>
      <c r="J9" s="13"/>
      <c r="K9" s="13"/>
      <c r="L9" s="13"/>
      <c r="M9" s="13"/>
      <c r="N9" s="13"/>
    </row>
    <row r="10" spans="1:15" ht="15" customHeight="1">
      <c r="A10" s="137" t="s">
        <v>176</v>
      </c>
      <c r="B10" s="137"/>
      <c r="C10" s="137"/>
      <c r="D10" s="137"/>
      <c r="E10" s="137"/>
      <c r="F10" s="137"/>
      <c r="G10" s="137"/>
      <c r="H10" s="137"/>
      <c r="I10" s="137"/>
      <c r="J10" s="136" t="s">
        <v>175</v>
      </c>
      <c r="K10" s="137"/>
      <c r="L10" s="137"/>
      <c r="M10" s="137"/>
      <c r="N10" s="137"/>
      <c r="O10" s="137"/>
    </row>
    <row r="11" spans="1:15" ht="15" customHeight="1">
      <c r="A11" s="242" t="s">
        <v>90</v>
      </c>
      <c r="B11" s="242" t="s">
        <v>91</v>
      </c>
      <c r="C11" s="243" t="s">
        <v>51</v>
      </c>
      <c r="D11" s="243" t="s">
        <v>92</v>
      </c>
      <c r="E11" s="243" t="s">
        <v>93</v>
      </c>
      <c r="F11" s="243" t="s">
        <v>94</v>
      </c>
      <c r="G11" s="243" t="s">
        <v>95</v>
      </c>
      <c r="H11" s="243" t="s">
        <v>96</v>
      </c>
      <c r="I11" s="243" t="s">
        <v>2</v>
      </c>
      <c r="J11" s="242" t="s">
        <v>90</v>
      </c>
      <c r="K11" s="242" t="s">
        <v>91</v>
      </c>
      <c r="L11" s="243" t="s">
        <v>51</v>
      </c>
      <c r="M11" s="243" t="s">
        <v>92</v>
      </c>
      <c r="N11" s="243" t="s">
        <v>93</v>
      </c>
      <c r="O11" s="244" t="s">
        <v>2</v>
      </c>
    </row>
    <row r="12" spans="1:15" ht="15" customHeight="1" thickBot="1">
      <c r="A12" s="238">
        <v>1897</v>
      </c>
      <c r="B12" s="238">
        <v>25024</v>
      </c>
      <c r="C12" s="238">
        <v>1304</v>
      </c>
      <c r="D12" s="238">
        <v>3</v>
      </c>
      <c r="E12" s="238">
        <v>0</v>
      </c>
      <c r="F12" s="238">
        <v>114</v>
      </c>
      <c r="G12" s="238">
        <v>124</v>
      </c>
      <c r="H12" s="238">
        <v>890</v>
      </c>
      <c r="I12" s="246">
        <f>SUM(A12:H12)</f>
        <v>29356</v>
      </c>
      <c r="J12" s="245">
        <v>530</v>
      </c>
      <c r="K12" s="238">
        <v>222</v>
      </c>
      <c r="L12" s="238">
        <v>94</v>
      </c>
      <c r="M12" s="238">
        <v>0</v>
      </c>
      <c r="N12" s="238">
        <v>1</v>
      </c>
      <c r="O12" s="237">
        <f>SUM(J12:N12)</f>
        <v>847</v>
      </c>
    </row>
    <row r="13" spans="1:7" s="58" customFormat="1" ht="15" customHeight="1">
      <c r="A13" s="249" t="s">
        <v>177</v>
      </c>
      <c r="B13" s="247"/>
      <c r="C13" s="251" t="s">
        <v>178</v>
      </c>
      <c r="D13" s="247"/>
      <c r="E13" s="247"/>
      <c r="F13" s="247"/>
      <c r="G13" s="247"/>
    </row>
    <row r="14" spans="1:7" s="58" customFormat="1" ht="15" customHeight="1">
      <c r="A14" s="250" t="s">
        <v>179</v>
      </c>
      <c r="B14" s="247"/>
      <c r="C14" s="247"/>
      <c r="D14" s="247"/>
      <c r="E14" s="247"/>
      <c r="F14" s="247"/>
      <c r="G14" s="247"/>
    </row>
    <row r="15" spans="1:7" ht="15" customHeight="1">
      <c r="A15" s="248"/>
      <c r="B15" s="247"/>
      <c r="C15" s="247"/>
      <c r="D15" s="247"/>
      <c r="E15" s="247"/>
      <c r="F15" s="247"/>
      <c r="G15" s="247"/>
    </row>
  </sheetData>
  <mergeCells count="7">
    <mergeCell ref="J10:O10"/>
    <mergeCell ref="I5:I6"/>
    <mergeCell ref="A5:A6"/>
    <mergeCell ref="B5:D5"/>
    <mergeCell ref="E5:E6"/>
    <mergeCell ref="F5:H5"/>
    <mergeCell ref="A10:I10"/>
  </mergeCells>
  <hyperlinks>
    <hyperlink ref="I2" location="目次!A1" tooltip="メニューへ戻る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 </cp:lastModifiedBy>
  <cp:lastPrinted>2009-11-24T01:19:46Z</cp:lastPrinted>
  <dcterms:created xsi:type="dcterms:W3CDTF">2005-03-14T04:38:11Z</dcterms:created>
  <dcterms:modified xsi:type="dcterms:W3CDTF">2010-12-21T02:47:29Z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