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8895" activeTab="0"/>
  </bookViews>
  <sheets>
    <sheet name="目次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'3'!$A$1:$T$98</definedName>
    <definedName name="_xlnm.Print_Titles" localSheetId="1">'1'!$1:$5</definedName>
    <definedName name="_xlnm.Print_Titles" localSheetId="2">'2'!$A:$B</definedName>
    <definedName name="_xlnm.Print_Titles" localSheetId="3">'3'!$1:$2</definedName>
  </definedNames>
  <calcPr fullCalcOnLoad="1"/>
</workbook>
</file>

<file path=xl/sharedStrings.xml><?xml version="1.0" encoding="utf-8"?>
<sst xmlns="http://schemas.openxmlformats.org/spreadsheetml/2006/main" count="379" uniqueCount="281">
  <si>
    <t>執行年月日</t>
  </si>
  <si>
    <t>選挙の種別</t>
  </si>
  <si>
    <t>投票者数（人）</t>
  </si>
  <si>
    <t>投票率</t>
  </si>
  <si>
    <t>開票終</t>
  </si>
  <si>
    <t>男</t>
  </si>
  <si>
    <t>女</t>
  </si>
  <si>
    <t>計</t>
  </si>
  <si>
    <t>了時刻</t>
  </si>
  <si>
    <t>兵庫県議会議員</t>
  </si>
  <si>
    <t>篠山市長</t>
  </si>
  <si>
    <t>篠山市議会議員</t>
  </si>
  <si>
    <t>小選挙区</t>
  </si>
  <si>
    <t>比例代表</t>
  </si>
  <si>
    <t>（在外含）</t>
  </si>
  <si>
    <t>選挙区</t>
  </si>
  <si>
    <t>兵庫県知事</t>
  </si>
  <si>
    <t>第1選挙区</t>
  </si>
  <si>
    <t>(無投票）</t>
  </si>
  <si>
    <t>第2選挙区</t>
  </si>
  <si>
    <t>第3選挙区</t>
  </si>
  <si>
    <t>第4選挙区</t>
  </si>
  <si>
    <t>第5選挙区</t>
  </si>
  <si>
    <t>第6選挙区</t>
  </si>
  <si>
    <t>篠山市議会議員補欠</t>
  </si>
  <si>
    <t>国民審査</t>
  </si>
  <si>
    <t>篠山市議会議員</t>
  </si>
  <si>
    <t>１　選挙の状況</t>
  </si>
  <si>
    <t>（％）</t>
  </si>
  <si>
    <t>期日前
不在者
投票者数</t>
  </si>
  <si>
    <t>(単位：人）</t>
  </si>
  <si>
    <t>２　職員数</t>
  </si>
  <si>
    <t>区       分</t>
  </si>
  <si>
    <t>平成16年4月1日現在</t>
  </si>
  <si>
    <t>平成17年4月1日現在</t>
  </si>
  <si>
    <t>一 般 行 政 職 員</t>
  </si>
  <si>
    <t>技 労 職 員</t>
  </si>
  <si>
    <t>消 防 職 員</t>
  </si>
  <si>
    <t>教 育 公 務 員</t>
  </si>
  <si>
    <t>臨 時 職 員</t>
  </si>
  <si>
    <t>公営事業所会計職員</t>
  </si>
  <si>
    <t>企 業 職 員</t>
  </si>
  <si>
    <t>その他公営企業会計関係職員</t>
  </si>
  <si>
    <t>その他事業関係職員</t>
  </si>
  <si>
    <t>平成18年4月1日現在</t>
  </si>
  <si>
    <t>平成19年4月1日現在</t>
  </si>
  <si>
    <t>平成20年4月1日現在</t>
  </si>
  <si>
    <t>資料：総務部職員課</t>
  </si>
  <si>
    <t>議会事務局</t>
  </si>
  <si>
    <t>総務課</t>
  </si>
  <si>
    <t>市営斎場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</si>
  <si>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</si>
  <si>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</si>
  <si>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</si>
  <si>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</si>
  <si>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</si>
  <si>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</si>
  <si>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</si>
  <si>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</si>
  <si>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</si>
  <si>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</si>
  <si>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</si>
  <si>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</si>
  <si>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</si>
  <si>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</si>
  <si>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</si>
  <si>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視聴覚ライブラリー</t>
  </si>
  <si>
    <t>平成21年4月1日現在</t>
  </si>
  <si>
    <t>議会</t>
  </si>
  <si>
    <t>政策部</t>
  </si>
  <si>
    <t>企画課</t>
  </si>
  <si>
    <t>企画係</t>
  </si>
  <si>
    <t>行政経営課</t>
  </si>
  <si>
    <t>行政改革係</t>
  </si>
  <si>
    <t>財政係</t>
  </si>
  <si>
    <t>秘書課</t>
  </si>
  <si>
    <t>総務部</t>
  </si>
  <si>
    <t>防災係</t>
  </si>
  <si>
    <t>課税課</t>
  </si>
  <si>
    <t>市民税係</t>
  </si>
  <si>
    <t>固定資産税係</t>
  </si>
  <si>
    <t>収税課</t>
  </si>
  <si>
    <t>職員課</t>
  </si>
  <si>
    <t>市　　　長</t>
  </si>
  <si>
    <t>副　市　長</t>
  </si>
  <si>
    <t>管財契約課</t>
  </si>
  <si>
    <t>管財係</t>
  </si>
  <si>
    <t>契約係</t>
  </si>
  <si>
    <t>営繕係</t>
  </si>
  <si>
    <t>市民生活部</t>
  </si>
  <si>
    <t>市民係</t>
  </si>
  <si>
    <t>城東支所</t>
  </si>
  <si>
    <t>多紀支所</t>
  </si>
  <si>
    <t>西紀支所</t>
  </si>
  <si>
    <t>丹南支所</t>
  </si>
  <si>
    <t>今田支所</t>
  </si>
  <si>
    <t>生活課</t>
  </si>
  <si>
    <t>市民協働課</t>
  </si>
  <si>
    <t>市民活動推進係</t>
  </si>
  <si>
    <t>広報広聴係</t>
  </si>
  <si>
    <t>指導啓発係</t>
  </si>
  <si>
    <t>男女共同参画係</t>
  </si>
  <si>
    <t>福祉総務課</t>
  </si>
  <si>
    <t xml:space="preserve">地域福祉課
</t>
  </si>
  <si>
    <t>生活福祉係</t>
  </si>
  <si>
    <t>障害福祉係</t>
  </si>
  <si>
    <t>東部地域支援センター</t>
  </si>
  <si>
    <t>こども未来課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</si>
  <si>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</si>
  <si>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</si>
  <si>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</si>
  <si>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</si>
  <si>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</si>
  <si>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</si>
  <si>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</si>
  <si>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介護保険係</t>
  </si>
  <si>
    <t>国民年金係</t>
  </si>
  <si>
    <t>今田診療所</t>
  </si>
  <si>
    <t>健康課</t>
  </si>
  <si>
    <t>総務係</t>
  </si>
  <si>
    <t>保健指導係</t>
  </si>
  <si>
    <t>まちづくり部</t>
  </si>
  <si>
    <t>景観室</t>
  </si>
  <si>
    <t>企業振興課</t>
  </si>
  <si>
    <t>会計管理者</t>
  </si>
  <si>
    <t>審査係</t>
  </si>
  <si>
    <t>出納係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</si>
  <si>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</si>
  <si>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</si>
  <si>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</si>
  <si>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</si>
  <si>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</si>
  <si>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</si>
  <si>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</si>
  <si>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</si>
  <si>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</si>
  <si>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下水道係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</si>
  <si>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</si>
  <si>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</si>
  <si>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</si>
  <si>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</si>
  <si>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</si>
  <si>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</si>
  <si>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</si>
  <si>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　育　長</t>
  </si>
  <si>
    <t>教育委員会事務局</t>
  </si>
  <si>
    <t>学事課</t>
  </si>
  <si>
    <t>学事係</t>
  </si>
  <si>
    <t>学校管理係</t>
  </si>
  <si>
    <t>学校教育課</t>
  </si>
  <si>
    <t>指導係</t>
  </si>
  <si>
    <t>教職員係</t>
  </si>
  <si>
    <t>幼稚園</t>
  </si>
  <si>
    <t>八上幼稚園</t>
  </si>
  <si>
    <t>たき幼稚園</t>
  </si>
  <si>
    <t>議会事務局</t>
  </si>
  <si>
    <t>１事務局</t>
  </si>
  <si>
    <t>市長部局</t>
  </si>
  <si>
    <t>１児童館</t>
  </si>
  <si>
    <t>今田幼稚園</t>
  </si>
  <si>
    <t>篠山東部学校給食センター</t>
  </si>
  <si>
    <t>上下水道部</t>
  </si>
  <si>
    <t>１部</t>
  </si>
  <si>
    <t>３課</t>
  </si>
  <si>
    <t>篠山西部学校給食センター</t>
  </si>
  <si>
    <t>社会教育・文化財課</t>
  </si>
  <si>
    <t>生涯学習係</t>
  </si>
  <si>
    <t>社会体育係</t>
  </si>
  <si>
    <t>文化財係</t>
  </si>
  <si>
    <t>中央公民館</t>
  </si>
  <si>
    <t>消防本部</t>
  </si>
  <si>
    <t>３課　</t>
  </si>
  <si>
    <t>篠山総合スポーツセンター</t>
  </si>
  <si>
    <t>１署　</t>
  </si>
  <si>
    <t>中央図書館</t>
  </si>
  <si>
    <t>１事務局 　４課 　</t>
  </si>
  <si>
    <t>たんば田園交響ホール</t>
  </si>
  <si>
    <t>１３幼稚園</t>
  </si>
  <si>
    <t>１図書館</t>
  </si>
  <si>
    <t>１視聴覚ライブラリー</t>
  </si>
  <si>
    <t xml:space="preserve"> ５中学校</t>
  </si>
  <si>
    <t>１田園ホール</t>
  </si>
  <si>
    <t>２給食センター</t>
  </si>
  <si>
    <t>※無投票の場合の当日有権者数欄の人数は選挙人名簿登録者数</t>
  </si>
  <si>
    <t>当日有権者数（人）※</t>
  </si>
  <si>
    <t>篠山へ帰ろう住もう係</t>
  </si>
  <si>
    <t>情報政策係</t>
  </si>
  <si>
    <t>次長</t>
  </si>
  <si>
    <t>徴収係</t>
  </si>
  <si>
    <t>収納対策係</t>
  </si>
  <si>
    <t>市民課</t>
  </si>
  <si>
    <t>総務係</t>
  </si>
  <si>
    <t>消防交通係</t>
  </si>
  <si>
    <t>丹南児童館</t>
  </si>
  <si>
    <t>高齢支援係</t>
  </si>
  <si>
    <t>診療所長</t>
  </si>
  <si>
    <t>国保係</t>
  </si>
  <si>
    <t>東雲診療所（後川診療所）</t>
  </si>
  <si>
    <t>地域整備課</t>
  </si>
  <si>
    <t>監査委員事務局</t>
  </si>
  <si>
    <t>局長：次長級</t>
  </si>
  <si>
    <t>公平委員会事務局</t>
  </si>
  <si>
    <t>局長：次長級併任　監査委員事務局２名併任</t>
  </si>
  <si>
    <t>選挙管理委員会事務局</t>
  </si>
  <si>
    <t>固定資産評価審査委員会事務局</t>
  </si>
  <si>
    <t>消防航空隊派遣</t>
  </si>
  <si>
    <t>消防署第１係</t>
  </si>
  <si>
    <t>消防署第２係</t>
  </si>
  <si>
    <t>５事務局</t>
  </si>
  <si>
    <t>２公民館</t>
  </si>
  <si>
    <t>１特別支援学校</t>
  </si>
  <si>
    <r>
      <t xml:space="preserve">人権推進課
</t>
    </r>
    <r>
      <rPr>
        <sz val="8"/>
        <rFont val="ＭＳ Ｐゴシック"/>
        <family val="3"/>
      </rPr>
      <t>（人権センター・男女共同参画センター）</t>
    </r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</si>
  <si>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</si>
  <si>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衆議院
議員</t>
  </si>
  <si>
    <t>参議院
議員</t>
  </si>
  <si>
    <t>農業
委員会</t>
  </si>
  <si>
    <t>普通会計職員</t>
  </si>
  <si>
    <t>住民1,000人
あたり</t>
  </si>
  <si>
    <t>資料：選挙管理委員会事務局</t>
  </si>
  <si>
    <t>目次</t>
  </si>
  <si>
    <t/>
  </si>
  <si>
    <t>１</t>
  </si>
  <si>
    <t>３</t>
  </si>
  <si>
    <t>０</t>
  </si>
  <si>
    <t>選挙の状況</t>
  </si>
  <si>
    <t>職員数</t>
  </si>
  <si>
    <t>行政機構図</t>
  </si>
  <si>
    <t>２</t>
  </si>
  <si>
    <t>１</t>
  </si>
  <si>
    <t>０</t>
  </si>
  <si>
    <t>選挙・行政</t>
  </si>
  <si>
    <t>戻る</t>
  </si>
  <si>
    <t>平成22年4月1日現在</t>
  </si>
  <si>
    <t>平成15年4月1日現在</t>
  </si>
  <si>
    <t>太古の生きもの係</t>
  </si>
  <si>
    <t>総務係</t>
  </si>
  <si>
    <t>環境課</t>
  </si>
  <si>
    <t>環境係</t>
  </si>
  <si>
    <t>衛生係</t>
  </si>
  <si>
    <t>清掃センター総務係</t>
  </si>
  <si>
    <t>清掃センター業務第１係</t>
  </si>
  <si>
    <t>清掃センター業務第２係</t>
  </si>
  <si>
    <t>児童福祉係</t>
  </si>
  <si>
    <t>農都創造部</t>
  </si>
  <si>
    <t>農林課</t>
  </si>
  <si>
    <t>農業係</t>
  </si>
  <si>
    <t>里山係</t>
  </si>
  <si>
    <t>丹波篠山黒まめ係</t>
  </si>
  <si>
    <t>農村整備係</t>
  </si>
  <si>
    <t>共済係</t>
  </si>
  <si>
    <t>観光課</t>
  </si>
  <si>
    <t>企業振興部</t>
  </si>
  <si>
    <t>企業誘致係</t>
  </si>
  <si>
    <t>商工振興係</t>
  </si>
  <si>
    <t>道路河川係</t>
  </si>
  <si>
    <t>公園住宅係</t>
  </si>
  <si>
    <t>地域計画課</t>
  </si>
  <si>
    <t>都市計画係</t>
  </si>
  <si>
    <t>開発係</t>
  </si>
  <si>
    <t>あさぎり苑（業務・工務担当）</t>
  </si>
  <si>
    <t>部長級</t>
  </si>
  <si>
    <t>次長級</t>
  </si>
  <si>
    <t>局長：部長級</t>
  </si>
  <si>
    <t>危険物係</t>
  </si>
  <si>
    <t>警防課</t>
  </si>
  <si>
    <t>消防署</t>
  </si>
  <si>
    <t>味間認定こども園</t>
  </si>
  <si>
    <t>味間幼稚園本園</t>
  </si>
  <si>
    <t>味間幼稚園分園</t>
  </si>
  <si>
    <t>味間保育園</t>
  </si>
  <si>
    <t>たまみず幼稚園</t>
  </si>
  <si>
    <t>８部</t>
  </si>
  <si>
    <t>２５課</t>
  </si>
  <si>
    <t>９施設</t>
  </si>
  <si>
    <t>　</t>
  </si>
  <si>
    <t>分館 城東公民館</t>
  </si>
  <si>
    <t xml:space="preserve"> ５保育園</t>
  </si>
  <si>
    <t>１認定こども園</t>
  </si>
  <si>
    <t>１７小学校</t>
  </si>
  <si>
    <t>職員数４７２人＋特別職２人＋教育長１人＝４７５人</t>
  </si>
  <si>
    <t>平成２２年度組織・機構図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</si>
</sst>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\&quot;#\!\,##0;[Red]&quot;\&quot;&quot;\&quot;\!\-#\!\,##0"/>
    <numFmt numFmtId="179" formatCode="&quot;\&quot;#\!\,##0\!.00;[Red]&quot;\&quot;&quot;\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0.0;[Red]0.0"/>
    <numFmt numFmtId="211" formatCode="[DBNum3]0"/>
    <numFmt numFmtId="212" formatCode="[DBNum3]#,##0"/>
  </numFmts>
  <fonts count="2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67">
    <xf numFmtId="0" fontId="0" fillId="0" borderId="0" xfId="0" applyAlignment="1">
      <alignment vertical="center"/>
    </xf>
    <xf numFmtId="0" fontId="3" fillId="0" borderId="1" xfId="25" applyFont="1" applyFill="1" applyBorder="1" applyAlignment="1" applyProtection="1">
      <alignment horizontal="center" vertical="center" wrapText="1"/>
      <protection locked="0"/>
    </xf>
    <xf numFmtId="0" fontId="3" fillId="0" borderId="2" xfId="15" applyNumberFormat="1" applyFont="1" applyFill="1" applyBorder="1" applyAlignment="1" applyProtection="1">
      <alignment horizontal="center" vertical="center"/>
      <protection locked="0"/>
    </xf>
    <xf numFmtId="0" fontId="3" fillId="0" borderId="3" xfId="25" applyFont="1" applyFill="1" applyBorder="1" applyAlignment="1" applyProtection="1">
      <alignment horizontal="center" vertical="center"/>
      <protection locked="0"/>
    </xf>
    <xf numFmtId="0" fontId="3" fillId="0" borderId="4" xfId="25" applyFont="1" applyFill="1" applyBorder="1" applyAlignment="1" applyProtection="1">
      <alignment horizontal="center" vertical="center"/>
      <protection locked="0"/>
    </xf>
    <xf numFmtId="0" fontId="3" fillId="0" borderId="5" xfId="25" applyFont="1" applyFill="1" applyBorder="1" applyAlignment="1" applyProtection="1">
      <alignment horizontal="center" vertical="center"/>
      <protection locked="0"/>
    </xf>
    <xf numFmtId="38" fontId="3" fillId="0" borderId="5" xfId="17" applyFont="1" applyFill="1" applyBorder="1" applyAlignment="1" applyProtection="1">
      <alignment horizontal="center" vertical="center"/>
      <protection locked="0"/>
    </xf>
    <xf numFmtId="0" fontId="3" fillId="0" borderId="1" xfId="15" applyNumberFormat="1" applyFont="1" applyFill="1" applyBorder="1" applyAlignment="1" applyProtection="1">
      <alignment horizontal="center" vertical="center"/>
      <protection locked="0"/>
    </xf>
    <xf numFmtId="0" fontId="3" fillId="0" borderId="6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6" xfId="25" applyFont="1" applyFill="1" applyBorder="1" applyAlignment="1" applyProtection="1">
      <alignment horizontal="center" vertical="center" wrapText="1"/>
      <protection locked="0"/>
    </xf>
    <xf numFmtId="0" fontId="3" fillId="0" borderId="7" xfId="25" applyFont="1" applyFill="1" applyBorder="1" applyAlignment="1" applyProtection="1">
      <alignment horizontal="center" vertical="center"/>
      <protection locked="0"/>
    </xf>
    <xf numFmtId="0" fontId="8" fillId="2" borderId="0" xfId="28" applyFont="1" applyFill="1" applyBorder="1" applyAlignment="1">
      <alignment horizontal="center" vertical="center" shrinkToFit="1"/>
      <protection/>
    </xf>
    <xf numFmtId="0" fontId="6" fillId="2" borderId="0" xfId="28" applyFont="1" applyFill="1" applyBorder="1" applyAlignment="1">
      <alignment vertical="center" shrinkToFit="1"/>
      <protection/>
    </xf>
    <xf numFmtId="0" fontId="6" fillId="2" borderId="0" xfId="28" applyFont="1" applyFill="1" applyBorder="1" applyAlignment="1">
      <alignment horizontal="right" vertical="center" shrinkToFit="1"/>
      <protection/>
    </xf>
    <xf numFmtId="0" fontId="9" fillId="2" borderId="0" xfId="28" applyFont="1" applyFill="1" applyBorder="1" applyAlignment="1">
      <alignment vertical="center" shrinkToFit="1"/>
      <protection/>
    </xf>
    <xf numFmtId="0" fontId="6" fillId="2" borderId="0" xfId="28" applyFont="1" applyFill="1" applyBorder="1" applyAlignment="1">
      <alignment vertical="center"/>
      <protection/>
    </xf>
    <xf numFmtId="0" fontId="0" fillId="2" borderId="0" xfId="28" applyFont="1" applyFill="1" applyBorder="1" applyAlignment="1">
      <alignment horizontal="left" vertical="center" shrinkToFit="1"/>
      <protection/>
    </xf>
    <xf numFmtId="0" fontId="0" fillId="2" borderId="0" xfId="28" applyFont="1" applyFill="1" applyBorder="1" applyAlignment="1">
      <alignment vertical="center" shrinkToFit="1"/>
      <protection/>
    </xf>
    <xf numFmtId="0" fontId="0" fillId="2" borderId="0" xfId="28" applyFont="1" applyFill="1" applyBorder="1" applyAlignment="1">
      <alignment horizontal="right" vertical="center" shrinkToFit="1"/>
      <protection/>
    </xf>
    <xf numFmtId="0" fontId="0" fillId="2" borderId="0" xfId="28" applyFont="1" applyFill="1" applyBorder="1" applyAlignment="1">
      <alignment vertical="center"/>
      <protection/>
    </xf>
    <xf numFmtId="0" fontId="13" fillId="0" borderId="0" xfId="0" applyFont="1" applyFill="1" applyAlignment="1">
      <alignment vertical="center"/>
    </xf>
    <xf numFmtId="188" fontId="3" fillId="0" borderId="8" xfId="25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3" fillId="0" borderId="0" xfId="25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1" fillId="0" borderId="0" xfId="23" applyFont="1" applyFill="1" applyAlignment="1">
      <alignment vertical="center"/>
      <protection/>
    </xf>
    <xf numFmtId="0" fontId="3" fillId="0" borderId="0" xfId="23" applyFont="1" applyFill="1" applyAlignment="1">
      <alignment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180" fontId="3" fillId="0" borderId="0" xfId="23" applyNumberFormat="1" applyFont="1" applyFill="1" applyAlignment="1">
      <alignment horizontal="right" vertical="center"/>
      <protection/>
    </xf>
    <xf numFmtId="0" fontId="3" fillId="0" borderId="9" xfId="23" applyFont="1" applyFill="1" applyBorder="1" applyAlignment="1">
      <alignment vertical="center"/>
      <protection/>
    </xf>
    <xf numFmtId="180" fontId="3" fillId="0" borderId="10" xfId="23" applyNumberFormat="1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vertical="center"/>
      <protection/>
    </xf>
    <xf numFmtId="180" fontId="3" fillId="0" borderId="0" xfId="23" applyNumberFormat="1" applyFont="1" applyFill="1" applyBorder="1" applyAlignment="1">
      <alignment vertical="center"/>
      <protection/>
    </xf>
    <xf numFmtId="0" fontId="3" fillId="0" borderId="5" xfId="23" applyFont="1" applyFill="1" applyBorder="1" applyAlignment="1">
      <alignment vertical="center"/>
      <protection/>
    </xf>
    <xf numFmtId="180" fontId="3" fillId="0" borderId="0" xfId="23" applyNumberFormat="1" applyFont="1" applyFill="1" applyAlignment="1">
      <alignment vertical="center"/>
      <protection/>
    </xf>
    <xf numFmtId="0" fontId="13" fillId="0" borderId="0" xfId="23" applyFont="1" applyFill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180" fontId="13" fillId="0" borderId="0" xfId="23" applyNumberFormat="1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vertical="center"/>
      <protection/>
    </xf>
    <xf numFmtId="188" fontId="3" fillId="0" borderId="4" xfId="25" applyNumberFormat="1" applyFont="1" applyFill="1" applyBorder="1" applyAlignment="1" applyProtection="1">
      <alignment horizontal="center" vertical="center"/>
      <protection locked="0"/>
    </xf>
    <xf numFmtId="188" fontId="3" fillId="0" borderId="9" xfId="25" applyNumberFormat="1" applyFont="1" applyFill="1" applyBorder="1" applyAlignment="1" applyProtection="1">
      <alignment horizontal="center" vertical="center"/>
      <protection locked="0"/>
    </xf>
    <xf numFmtId="188" fontId="3" fillId="0" borderId="0" xfId="25" applyNumberFormat="1" applyFont="1" applyFill="1" applyBorder="1" applyAlignment="1">
      <alignment horizontal="center" vertical="center"/>
      <protection/>
    </xf>
    <xf numFmtId="188" fontId="3" fillId="0" borderId="4" xfId="25" applyNumberFormat="1" applyFont="1" applyFill="1" applyBorder="1" applyAlignment="1">
      <alignment horizontal="center" vertical="center"/>
      <protection/>
    </xf>
    <xf numFmtId="188" fontId="3" fillId="0" borderId="5" xfId="25" applyNumberFormat="1" applyFont="1" applyFill="1" applyBorder="1" applyAlignment="1" applyProtection="1">
      <alignment horizontal="center" vertical="center"/>
      <protection locked="0"/>
    </xf>
    <xf numFmtId="20" fontId="3" fillId="0" borderId="11" xfId="25" applyNumberFormat="1" applyFont="1" applyFill="1" applyBorder="1" applyAlignment="1" applyProtection="1">
      <alignment horizontal="right" vertical="center"/>
      <protection locked="0"/>
    </xf>
    <xf numFmtId="3" fontId="3" fillId="0" borderId="10" xfId="25" applyNumberFormat="1" applyFont="1" applyFill="1" applyBorder="1" applyAlignment="1" applyProtection="1">
      <alignment vertical="center"/>
      <protection locked="0"/>
    </xf>
    <xf numFmtId="3" fontId="3" fillId="0" borderId="12" xfId="25" applyNumberFormat="1" applyFont="1" applyFill="1" applyBorder="1" applyAlignment="1" applyProtection="1">
      <alignment vertical="center"/>
      <protection locked="0"/>
    </xf>
    <xf numFmtId="3" fontId="3" fillId="0" borderId="10" xfId="17" applyNumberFormat="1" applyFont="1" applyFill="1" applyBorder="1" applyAlignment="1">
      <alignment vertical="center"/>
    </xf>
    <xf numFmtId="3" fontId="3" fillId="0" borderId="12" xfId="17" applyNumberFormat="1" applyFont="1" applyFill="1" applyBorder="1" applyAlignment="1">
      <alignment vertical="center"/>
    </xf>
    <xf numFmtId="3" fontId="3" fillId="0" borderId="13" xfId="17" applyNumberFormat="1" applyFont="1" applyFill="1" applyBorder="1" applyAlignment="1">
      <alignment vertical="center"/>
    </xf>
    <xf numFmtId="3" fontId="3" fillId="0" borderId="14" xfId="17" applyNumberFormat="1" applyFont="1" applyFill="1" applyBorder="1" applyAlignment="1">
      <alignment vertical="center"/>
    </xf>
    <xf numFmtId="3" fontId="3" fillId="0" borderId="6" xfId="25" applyNumberFormat="1" applyFont="1" applyFill="1" applyBorder="1" applyAlignment="1" applyProtection="1">
      <alignment vertical="center"/>
      <protection locked="0"/>
    </xf>
    <xf numFmtId="3" fontId="3" fillId="0" borderId="11" xfId="25" applyNumberFormat="1" applyFont="1" applyFill="1" applyBorder="1" applyAlignment="1" applyProtection="1">
      <alignment vertical="center"/>
      <protection locked="0"/>
    </xf>
    <xf numFmtId="3" fontId="3" fillId="0" borderId="12" xfId="17" applyNumberFormat="1" applyFont="1" applyFill="1" applyBorder="1" applyAlignment="1" applyProtection="1">
      <alignment vertical="center"/>
      <protection/>
    </xf>
    <xf numFmtId="4" fontId="3" fillId="0" borderId="12" xfId="25" applyNumberFormat="1" applyFont="1" applyFill="1" applyBorder="1" applyAlignment="1">
      <alignment vertical="center"/>
      <protection/>
    </xf>
    <xf numFmtId="20" fontId="3" fillId="0" borderId="12" xfId="25" applyNumberFormat="1" applyFont="1" applyFill="1" applyBorder="1" applyAlignment="1" applyProtection="1">
      <alignment horizontal="right" vertical="center"/>
      <protection locked="0"/>
    </xf>
    <xf numFmtId="20" fontId="3" fillId="0" borderId="12" xfId="25" applyNumberFormat="1" applyFont="1" applyFill="1" applyBorder="1" applyAlignment="1">
      <alignment horizontal="right" vertical="center"/>
      <protection/>
    </xf>
    <xf numFmtId="4" fontId="3" fillId="0" borderId="14" xfId="25" applyNumberFormat="1" applyFont="1" applyFill="1" applyBorder="1" applyAlignment="1">
      <alignment vertical="center"/>
      <protection/>
    </xf>
    <xf numFmtId="20" fontId="3" fillId="0" borderId="14" xfId="25" applyNumberFormat="1" applyFont="1" applyFill="1" applyBorder="1" applyAlignment="1">
      <alignment horizontal="right" vertical="center"/>
      <protection/>
    </xf>
    <xf numFmtId="20" fontId="3" fillId="0" borderId="11" xfId="25" applyNumberFormat="1" applyFont="1" applyFill="1" applyBorder="1" applyAlignment="1">
      <alignment horizontal="right" vertical="center"/>
      <protection/>
    </xf>
    <xf numFmtId="3" fontId="3" fillId="0" borderId="11" xfId="17" applyNumberFormat="1" applyFont="1" applyFill="1" applyBorder="1" applyAlignment="1" applyProtection="1">
      <alignment vertical="center"/>
      <protection/>
    </xf>
    <xf numFmtId="4" fontId="3" fillId="0" borderId="11" xfId="15" applyNumberFormat="1" applyFont="1" applyFill="1" applyBorder="1" applyAlignment="1" applyProtection="1">
      <alignment vertical="center"/>
      <protection/>
    </xf>
    <xf numFmtId="4" fontId="3" fillId="0" borderId="12" xfId="15" applyNumberFormat="1" applyFont="1" applyFill="1" applyBorder="1" applyAlignment="1" applyProtection="1">
      <alignment vertical="center"/>
      <protection/>
    </xf>
    <xf numFmtId="3" fontId="3" fillId="0" borderId="13" xfId="25" applyNumberFormat="1" applyFont="1" applyFill="1" applyBorder="1" applyAlignment="1" applyProtection="1">
      <alignment vertical="center"/>
      <protection locked="0"/>
    </xf>
    <xf numFmtId="3" fontId="3" fillId="0" borderId="14" xfId="25" applyNumberFormat="1" applyFont="1" applyFill="1" applyBorder="1" applyAlignment="1" applyProtection="1">
      <alignment vertical="center"/>
      <protection locked="0"/>
    </xf>
    <xf numFmtId="3" fontId="3" fillId="0" borderId="14" xfId="17" applyNumberFormat="1" applyFont="1" applyFill="1" applyBorder="1" applyAlignment="1" applyProtection="1">
      <alignment vertical="center"/>
      <protection/>
    </xf>
    <xf numFmtId="4" fontId="3" fillId="0" borderId="14" xfId="15" applyNumberFormat="1" applyFont="1" applyFill="1" applyBorder="1" applyAlignment="1" applyProtection="1">
      <alignment vertical="center"/>
      <protection/>
    </xf>
    <xf numFmtId="20" fontId="3" fillId="0" borderId="14" xfId="25" applyNumberFormat="1" applyFont="1" applyFill="1" applyBorder="1" applyAlignment="1" applyProtection="1">
      <alignment horizontal="right" vertical="center"/>
      <protection locked="0"/>
    </xf>
    <xf numFmtId="3" fontId="3" fillId="0" borderId="15" xfId="25" applyNumberFormat="1" applyFont="1" applyFill="1" applyBorder="1" applyAlignment="1" applyProtection="1">
      <alignment vertical="center"/>
      <protection locked="0"/>
    </xf>
    <xf numFmtId="3" fontId="3" fillId="0" borderId="0" xfId="25" applyNumberFormat="1" applyFont="1" applyFill="1" applyBorder="1" applyAlignment="1" applyProtection="1">
      <alignment vertical="center"/>
      <protection locked="0"/>
    </xf>
    <xf numFmtId="3" fontId="3" fillId="0" borderId="0" xfId="17" applyNumberFormat="1" applyFont="1" applyFill="1" applyBorder="1" applyAlignment="1" applyProtection="1">
      <alignment vertical="center"/>
      <protection/>
    </xf>
    <xf numFmtId="4" fontId="3" fillId="0" borderId="0" xfId="15" applyNumberFormat="1" applyFont="1" applyFill="1" applyBorder="1" applyAlignment="1" applyProtection="1">
      <alignment vertical="center"/>
      <protection/>
    </xf>
    <xf numFmtId="3" fontId="3" fillId="0" borderId="15" xfId="17" applyNumberFormat="1" applyFont="1" applyFill="1" applyBorder="1" applyAlignment="1">
      <alignment vertical="center"/>
    </xf>
    <xf numFmtId="3" fontId="3" fillId="0" borderId="0" xfId="17" applyNumberFormat="1" applyFont="1" applyFill="1" applyBorder="1" applyAlignment="1">
      <alignment vertical="center"/>
    </xf>
    <xf numFmtId="4" fontId="3" fillId="0" borderId="0" xfId="25" applyNumberFormat="1" applyFont="1" applyFill="1" applyBorder="1" applyAlignment="1">
      <alignment vertical="center"/>
      <protection/>
    </xf>
    <xf numFmtId="20" fontId="3" fillId="0" borderId="0" xfId="25" applyNumberFormat="1" applyFont="1" applyFill="1" applyBorder="1" applyAlignment="1">
      <alignment vertical="center"/>
      <protection/>
    </xf>
    <xf numFmtId="3" fontId="3" fillId="0" borderId="6" xfId="17" applyNumberFormat="1" applyFont="1" applyFill="1" applyBorder="1" applyAlignment="1">
      <alignment vertical="center"/>
    </xf>
    <xf numFmtId="3" fontId="3" fillId="0" borderId="11" xfId="17" applyNumberFormat="1" applyFont="1" applyFill="1" applyBorder="1" applyAlignment="1">
      <alignment vertical="center"/>
    </xf>
    <xf numFmtId="4" fontId="3" fillId="0" borderId="11" xfId="25" applyNumberFormat="1" applyFont="1" applyFill="1" applyBorder="1" applyAlignment="1">
      <alignment vertical="center"/>
      <protection/>
    </xf>
    <xf numFmtId="3" fontId="3" fillId="0" borderId="16" xfId="17" applyNumberFormat="1" applyFont="1" applyFill="1" applyBorder="1" applyAlignment="1">
      <alignment vertical="center"/>
    </xf>
    <xf numFmtId="3" fontId="3" fillId="0" borderId="17" xfId="17" applyNumberFormat="1" applyFont="1" applyFill="1" applyBorder="1" applyAlignment="1">
      <alignment vertical="center"/>
    </xf>
    <xf numFmtId="4" fontId="3" fillId="0" borderId="17" xfId="25" applyNumberFormat="1" applyFont="1" applyFill="1" applyBorder="1" applyAlignment="1">
      <alignment vertical="center"/>
      <protection/>
    </xf>
    <xf numFmtId="0" fontId="3" fillId="0" borderId="10" xfId="23" applyFont="1" applyFill="1" applyBorder="1" applyAlignment="1">
      <alignment vertical="center"/>
      <protection/>
    </xf>
    <xf numFmtId="180" fontId="3" fillId="0" borderId="14" xfId="23" applyNumberFormat="1" applyFont="1" applyFill="1" applyBorder="1" applyAlignment="1">
      <alignment vertical="center"/>
      <protection/>
    </xf>
    <xf numFmtId="180" fontId="3" fillId="0" borderId="12" xfId="23" applyNumberFormat="1" applyFont="1" applyFill="1" applyBorder="1" applyAlignment="1">
      <alignment vertical="center"/>
      <protection/>
    </xf>
    <xf numFmtId="0" fontId="3" fillId="0" borderId="18" xfId="23" applyFont="1" applyFill="1" applyBorder="1" applyAlignment="1">
      <alignment vertical="center"/>
      <protection/>
    </xf>
    <xf numFmtId="180" fontId="3" fillId="0" borderId="19" xfId="23" applyNumberFormat="1" applyFont="1" applyFill="1" applyBorder="1" applyAlignment="1">
      <alignment vertical="center"/>
      <protection/>
    </xf>
    <xf numFmtId="180" fontId="3" fillId="0" borderId="4" xfId="23" applyNumberFormat="1" applyFont="1" applyFill="1" applyBorder="1" applyAlignment="1">
      <alignment vertical="center"/>
      <protection/>
    </xf>
    <xf numFmtId="180" fontId="3" fillId="0" borderId="20" xfId="23" applyNumberFormat="1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12" fontId="1" fillId="0" borderId="0" xfId="0" applyNumberFormat="1" applyFont="1" applyFill="1" applyBorder="1" applyAlignment="1">
      <alignment vertical="center"/>
    </xf>
    <xf numFmtId="212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212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25" applyFont="1" applyFill="1" applyAlignment="1">
      <alignment horizontal="left" vertical="center"/>
      <protection/>
    </xf>
    <xf numFmtId="212" fontId="17" fillId="0" borderId="0" xfId="16" applyNumberFormat="1" applyFont="1" applyFill="1" applyBorder="1" applyAlignment="1">
      <alignment vertical="center"/>
    </xf>
    <xf numFmtId="0" fontId="17" fillId="0" borderId="0" xfId="16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" fillId="0" borderId="0" xfId="0" applyNumberFormat="1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" fillId="0" borderId="0" xfId="25" applyFont="1" applyFill="1" applyAlignment="1">
      <alignment vertical="center"/>
      <protection/>
    </xf>
    <xf numFmtId="0" fontId="8" fillId="2" borderId="0" xfId="28" applyFont="1" applyFill="1" applyBorder="1" applyAlignment="1">
      <alignment vertical="center"/>
      <protection/>
    </xf>
    <xf numFmtId="22" fontId="7" fillId="2" borderId="0" xfId="17" applyNumberFormat="1" applyFont="1" applyFill="1" applyBorder="1" applyAlignment="1">
      <alignment vertical="center"/>
    </xf>
    <xf numFmtId="22" fontId="7" fillId="2" borderId="0" xfId="17" applyNumberFormat="1" applyFont="1" applyFill="1" applyBorder="1" applyAlignment="1">
      <alignment horizontal="center" vertical="center"/>
    </xf>
    <xf numFmtId="0" fontId="17" fillId="0" borderId="0" xfId="16" applyFont="1" applyFill="1" applyAlignment="1">
      <alignment horizontal="right" vertical="center"/>
    </xf>
    <xf numFmtId="20" fontId="3" fillId="0" borderId="0" xfId="25" applyNumberFormat="1" applyFont="1" applyFill="1" applyBorder="1" applyAlignment="1">
      <alignment horizontal="right" vertical="center"/>
      <protection/>
    </xf>
    <xf numFmtId="188" fontId="3" fillId="0" borderId="8" xfId="25" applyNumberFormat="1" applyFont="1" applyFill="1" applyBorder="1" applyAlignment="1" applyProtection="1">
      <alignment horizontal="center" vertical="center"/>
      <protection locked="0"/>
    </xf>
    <xf numFmtId="188" fontId="3" fillId="0" borderId="21" xfId="25" applyNumberFormat="1" applyFont="1" applyFill="1" applyBorder="1" applyAlignment="1" applyProtection="1">
      <alignment horizontal="center" vertical="center"/>
      <protection locked="0"/>
    </xf>
    <xf numFmtId="0" fontId="3" fillId="0" borderId="7" xfId="25" applyFont="1" applyFill="1" applyBorder="1" applyAlignment="1">
      <alignment horizontal="center" vertical="center" wrapText="1"/>
      <protection/>
    </xf>
    <xf numFmtId="0" fontId="3" fillId="0" borderId="1" xfId="2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12" xfId="25" applyFont="1" applyFill="1" applyBorder="1" applyAlignment="1" applyProtection="1">
      <alignment horizontal="center" vertical="center"/>
      <protection locked="0"/>
    </xf>
    <xf numFmtId="188" fontId="3" fillId="0" borderId="9" xfId="25" applyNumberFormat="1" applyFont="1" applyFill="1" applyBorder="1" applyAlignment="1">
      <alignment horizontal="center" vertical="center"/>
      <protection/>
    </xf>
    <xf numFmtId="0" fontId="3" fillId="0" borderId="22" xfId="25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25" applyFont="1" applyFill="1" applyBorder="1" applyAlignment="1" applyProtection="1">
      <alignment horizontal="center" vertical="center"/>
      <protection locked="0"/>
    </xf>
    <xf numFmtId="0" fontId="3" fillId="0" borderId="11" xfId="25" applyFont="1" applyFill="1" applyBorder="1" applyAlignment="1" applyProtection="1">
      <alignment horizontal="center" vertical="center"/>
      <protection locked="0"/>
    </xf>
    <xf numFmtId="0" fontId="3" fillId="0" borderId="9" xfId="25" applyFont="1" applyFill="1" applyBorder="1" applyAlignment="1" applyProtection="1">
      <alignment horizontal="center" vertical="center"/>
      <protection locked="0"/>
    </xf>
    <xf numFmtId="188" fontId="3" fillId="0" borderId="4" xfId="25" applyNumberFormat="1" applyFont="1" applyFill="1" applyBorder="1" applyAlignment="1">
      <alignment horizontal="center" vertical="center"/>
      <protection/>
    </xf>
    <xf numFmtId="38" fontId="3" fillId="0" borderId="11" xfId="17" applyFont="1" applyFill="1" applyBorder="1" applyAlignment="1">
      <alignment horizontal="distributed" vertical="center" indent="8"/>
    </xf>
    <xf numFmtId="188" fontId="3" fillId="0" borderId="8" xfId="25" applyNumberFormat="1" applyFont="1" applyFill="1" applyBorder="1" applyAlignment="1">
      <alignment horizontal="center" vertical="center"/>
      <protection/>
    </xf>
    <xf numFmtId="188" fontId="3" fillId="0" borderId="21" xfId="25" applyNumberFormat="1" applyFont="1" applyFill="1" applyBorder="1" applyAlignment="1">
      <alignment horizontal="center" vertical="center"/>
      <protection/>
    </xf>
    <xf numFmtId="0" fontId="3" fillId="0" borderId="5" xfId="25" applyFont="1" applyFill="1" applyBorder="1" applyAlignment="1">
      <alignment horizontal="center" vertical="center" wrapText="1"/>
      <protection/>
    </xf>
    <xf numFmtId="0" fontId="3" fillId="0" borderId="22" xfId="25" applyFont="1" applyFill="1" applyBorder="1" applyAlignment="1" applyProtection="1">
      <alignment horizontal="center" vertical="center"/>
      <protection locked="0"/>
    </xf>
    <xf numFmtId="0" fontId="3" fillId="0" borderId="5" xfId="25" applyFont="1" applyFill="1" applyBorder="1" applyAlignment="1" applyProtection="1">
      <alignment horizontal="center" vertical="center"/>
      <protection locked="0"/>
    </xf>
    <xf numFmtId="20" fontId="3" fillId="0" borderId="14" xfId="25" applyNumberFormat="1" applyFont="1" applyFill="1" applyBorder="1" applyAlignment="1">
      <alignment horizontal="right" vertical="center"/>
      <protection/>
    </xf>
    <xf numFmtId="20" fontId="3" fillId="0" borderId="0" xfId="25" applyNumberFormat="1" applyFont="1" applyFill="1" applyBorder="1" applyAlignment="1">
      <alignment horizontal="right" vertical="center"/>
      <protection/>
    </xf>
    <xf numFmtId="0" fontId="3" fillId="0" borderId="10" xfId="25" applyFont="1" applyFill="1" applyBorder="1" applyAlignment="1" applyProtection="1">
      <alignment horizontal="center" vertical="center"/>
      <protection locked="0"/>
    </xf>
    <xf numFmtId="0" fontId="3" fillId="0" borderId="4" xfId="25" applyFont="1" applyFill="1" applyBorder="1" applyAlignment="1" applyProtection="1">
      <alignment horizontal="center" vertical="center"/>
      <protection locked="0"/>
    </xf>
    <xf numFmtId="38" fontId="3" fillId="0" borderId="0" xfId="17" applyFont="1" applyFill="1" applyBorder="1" applyAlignment="1">
      <alignment horizontal="distributed" vertical="center" indent="8"/>
    </xf>
    <xf numFmtId="0" fontId="3" fillId="0" borderId="5" xfId="25" applyFont="1" applyFill="1" applyBorder="1" applyAlignment="1">
      <alignment horizontal="center" vertical="center"/>
      <protection/>
    </xf>
    <xf numFmtId="188" fontId="3" fillId="0" borderId="9" xfId="25" applyNumberFormat="1" applyFont="1" applyFill="1" applyBorder="1" applyAlignment="1" applyProtection="1">
      <alignment horizontal="center" vertical="center"/>
      <protection locked="0"/>
    </xf>
    <xf numFmtId="0" fontId="3" fillId="0" borderId="22" xfId="25" applyFont="1" applyFill="1" applyBorder="1" applyAlignment="1" applyProtection="1">
      <alignment horizontal="center" vertical="center" wrapText="1"/>
      <protection locked="0"/>
    </xf>
    <xf numFmtId="0" fontId="3" fillId="0" borderId="7" xfId="25" applyFont="1" applyFill="1" applyBorder="1" applyAlignment="1" applyProtection="1">
      <alignment horizontal="center" vertical="center" wrapText="1"/>
      <protection locked="0"/>
    </xf>
    <xf numFmtId="0" fontId="3" fillId="0" borderId="1" xfId="25" applyFont="1" applyFill="1" applyBorder="1" applyAlignment="1" applyProtection="1">
      <alignment horizontal="center" vertical="center" wrapText="1"/>
      <protection locked="0"/>
    </xf>
    <xf numFmtId="0" fontId="3" fillId="0" borderId="10" xfId="25" applyFont="1" applyFill="1" applyBorder="1" applyAlignment="1" applyProtection="1">
      <alignment horizontal="left" vertical="center" shrinkToFit="1"/>
      <protection locked="0"/>
    </xf>
    <xf numFmtId="0" fontId="3" fillId="0" borderId="4" xfId="25" applyFont="1" applyFill="1" applyBorder="1" applyAlignment="1" applyProtection="1">
      <alignment horizontal="left" vertical="center" shrinkToFit="1"/>
      <protection locked="0"/>
    </xf>
    <xf numFmtId="0" fontId="3" fillId="0" borderId="13" xfId="25" applyFont="1" applyFill="1" applyBorder="1" applyAlignment="1" applyProtection="1">
      <alignment horizontal="center" vertical="center"/>
      <protection locked="0"/>
    </xf>
    <xf numFmtId="0" fontId="3" fillId="0" borderId="14" xfId="25" applyFont="1" applyFill="1" applyBorder="1" applyAlignment="1" applyProtection="1">
      <alignment horizontal="center" vertical="center"/>
      <protection locked="0"/>
    </xf>
    <xf numFmtId="0" fontId="3" fillId="0" borderId="8" xfId="25" applyFont="1" applyFill="1" applyBorder="1" applyAlignment="1" applyProtection="1">
      <alignment horizontal="center" vertical="center"/>
      <protection locked="0"/>
    </xf>
    <xf numFmtId="0" fontId="3" fillId="0" borderId="2" xfId="25" applyFont="1" applyFill="1" applyBorder="1" applyAlignment="1" applyProtection="1">
      <alignment horizontal="center" vertical="center" shrinkToFit="1"/>
      <protection locked="0"/>
    </xf>
    <xf numFmtId="0" fontId="3" fillId="0" borderId="9" xfId="25" applyFont="1" applyFill="1" applyBorder="1" applyAlignment="1" applyProtection="1">
      <alignment horizontal="center" vertical="center" shrinkToFit="1"/>
      <protection locked="0"/>
    </xf>
    <xf numFmtId="20" fontId="3" fillId="0" borderId="0" xfId="25" applyNumberFormat="1" applyFont="1" applyFill="1" applyBorder="1" applyAlignment="1" applyProtection="1">
      <alignment horizontal="right" vertical="center"/>
      <protection locked="0"/>
    </xf>
    <xf numFmtId="20" fontId="3" fillId="0" borderId="11" xfId="25" applyNumberFormat="1" applyFont="1" applyFill="1" applyBorder="1" applyAlignment="1" applyProtection="1">
      <alignment horizontal="right" vertical="center"/>
      <protection locked="0"/>
    </xf>
    <xf numFmtId="0" fontId="3" fillId="0" borderId="11" xfId="25" applyFont="1" applyFill="1" applyBorder="1" applyAlignment="1" applyProtection="1">
      <alignment horizontal="right" vertical="center"/>
      <protection locked="0"/>
    </xf>
    <xf numFmtId="38" fontId="3" fillId="0" borderId="14" xfId="17" applyFont="1" applyFill="1" applyBorder="1" applyAlignment="1">
      <alignment horizontal="distributed" vertical="center" indent="8"/>
    </xf>
    <xf numFmtId="0" fontId="3" fillId="0" borderId="23" xfId="25" applyFont="1" applyFill="1" applyBorder="1" applyAlignment="1" applyProtection="1">
      <alignment horizontal="center" vertical="center" wrapText="1"/>
      <protection locked="0"/>
    </xf>
    <xf numFmtId="0" fontId="3" fillId="0" borderId="24" xfId="25" applyFont="1" applyFill="1" applyBorder="1" applyAlignment="1" applyProtection="1">
      <alignment horizontal="center" vertical="center"/>
      <protection locked="0"/>
    </xf>
    <xf numFmtId="0" fontId="3" fillId="0" borderId="25" xfId="25" applyFont="1" applyFill="1" applyBorder="1" applyAlignment="1" applyProtection="1">
      <alignment horizontal="center" vertical="center"/>
      <protection locked="0"/>
    </xf>
    <xf numFmtId="0" fontId="3" fillId="0" borderId="26" xfId="25" applyFont="1" applyFill="1" applyBorder="1" applyAlignment="1" applyProtection="1">
      <alignment horizontal="center" vertical="center"/>
      <protection locked="0"/>
    </xf>
    <xf numFmtId="0" fontId="3" fillId="0" borderId="12" xfId="25" applyFont="1" applyFill="1" applyBorder="1" applyAlignment="1" applyProtection="1">
      <alignment horizontal="center" vertical="center" shrinkToFit="1"/>
      <protection locked="0"/>
    </xf>
    <xf numFmtId="0" fontId="3" fillId="0" borderId="4" xfId="25" applyFont="1" applyFill="1" applyBorder="1" applyAlignment="1" applyProtection="1">
      <alignment horizontal="center" vertical="center" shrinkToFit="1"/>
      <protection locked="0"/>
    </xf>
    <xf numFmtId="0" fontId="3" fillId="0" borderId="5" xfId="25" applyFont="1" applyFill="1" applyBorder="1" applyAlignment="1" applyProtection="1">
      <alignment horizontal="center" vertical="center" wrapText="1"/>
      <protection locked="0"/>
    </xf>
    <xf numFmtId="20" fontId="3" fillId="0" borderId="11" xfId="25" applyNumberFormat="1" applyFont="1" applyFill="1" applyBorder="1" applyAlignment="1">
      <alignment horizontal="right" vertical="center"/>
      <protection/>
    </xf>
    <xf numFmtId="0" fontId="3" fillId="0" borderId="22" xfId="25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27" xfId="23" applyFont="1" applyFill="1" applyBorder="1" applyAlignment="1">
      <alignment horizontal="center" vertical="center"/>
      <protection/>
    </xf>
    <xf numFmtId="0" fontId="3" fillId="0" borderId="25" xfId="23" applyFont="1" applyFill="1" applyBorder="1" applyAlignment="1">
      <alignment horizontal="center" vertical="center"/>
      <protection/>
    </xf>
    <xf numFmtId="0" fontId="3" fillId="0" borderId="3" xfId="23" applyFont="1" applyFill="1" applyBorder="1" applyAlignment="1">
      <alignment horizontal="center" vertical="center"/>
      <protection/>
    </xf>
    <xf numFmtId="0" fontId="3" fillId="0" borderId="20" xfId="23" applyFont="1" applyFill="1" applyBorder="1" applyAlignment="1">
      <alignment horizontal="center" vertical="center"/>
      <protection/>
    </xf>
    <xf numFmtId="0" fontId="3" fillId="0" borderId="28" xfId="23" applyFont="1" applyFill="1" applyBorder="1" applyAlignment="1">
      <alignment horizontal="center" vertical="center"/>
      <protection/>
    </xf>
    <xf numFmtId="0" fontId="3" fillId="0" borderId="29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distributed" vertical="center"/>
      <protection/>
    </xf>
    <xf numFmtId="0" fontId="3" fillId="0" borderId="5" xfId="23" applyFont="1" applyFill="1" applyBorder="1" applyAlignment="1">
      <alignment horizontal="distributed" vertical="center"/>
      <protection/>
    </xf>
    <xf numFmtId="0" fontId="3" fillId="0" borderId="9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11" xfId="23" applyFont="1" applyFill="1" applyBorder="1" applyAlignment="1">
      <alignment horizontal="center" vertical="center"/>
      <protection/>
    </xf>
    <xf numFmtId="0" fontId="0" fillId="2" borderId="0" xfId="28" applyFont="1" applyFill="1" applyBorder="1" applyAlignment="1">
      <alignment horizontal="center" vertical="center" shrinkToFit="1"/>
      <protection/>
    </xf>
    <xf numFmtId="188" fontId="3" fillId="0" borderId="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25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8" fontId="3" fillId="0" borderId="20" xfId="25" applyNumberFormat="1" applyFont="1" applyFill="1" applyBorder="1" applyAlignment="1">
      <alignment horizontal="center" vertical="center"/>
      <protection/>
    </xf>
    <xf numFmtId="0" fontId="3" fillId="0" borderId="28" xfId="25" applyFont="1" applyFill="1" applyBorder="1" applyAlignment="1">
      <alignment horizontal="center" vertical="center" wrapText="1"/>
      <protection/>
    </xf>
    <xf numFmtId="0" fontId="3" fillId="0" borderId="30" xfId="25" applyFont="1" applyFill="1" applyBorder="1" applyAlignment="1" applyProtection="1">
      <alignment horizontal="center" vertical="center" wrapText="1"/>
      <protection locked="0"/>
    </xf>
    <xf numFmtId="0" fontId="3" fillId="0" borderId="18" xfId="25" applyFont="1" applyFill="1" applyBorder="1" applyAlignment="1" applyProtection="1">
      <alignment horizontal="center" vertical="center"/>
      <protection locked="0"/>
    </xf>
    <xf numFmtId="0" fontId="3" fillId="0" borderId="20" xfId="25" applyFont="1" applyFill="1" applyBorder="1" applyAlignment="1" applyProtection="1">
      <alignment horizontal="center" vertical="center"/>
      <protection locked="0"/>
    </xf>
    <xf numFmtId="20" fontId="3" fillId="0" borderId="17" xfId="25" applyNumberFormat="1" applyFont="1" applyFill="1" applyBorder="1" applyAlignment="1">
      <alignment horizontal="right" vertical="center"/>
      <protection/>
    </xf>
    <xf numFmtId="0" fontId="3" fillId="0" borderId="3" xfId="24" applyFont="1" applyFill="1" applyBorder="1" applyAlignment="1">
      <alignment horizontal="center" vertical="center"/>
      <protection/>
    </xf>
    <xf numFmtId="0" fontId="3" fillId="0" borderId="25" xfId="24" applyFont="1" applyFill="1" applyBorder="1" applyAlignment="1">
      <alignment horizontal="center" vertical="center"/>
      <protection/>
    </xf>
    <xf numFmtId="0" fontId="14" fillId="0" borderId="3" xfId="24" applyFont="1" applyFill="1" applyBorder="1" applyAlignment="1">
      <alignment horizontal="center" vertical="center"/>
      <protection/>
    </xf>
    <xf numFmtId="0" fontId="14" fillId="0" borderId="25" xfId="24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vertical="center"/>
      <protection/>
    </xf>
    <xf numFmtId="180" fontId="3" fillId="0" borderId="10" xfId="24" applyNumberFormat="1" applyFont="1" applyFill="1" applyBorder="1" applyAlignment="1">
      <alignment horizontal="center" vertical="center" wrapText="1"/>
      <protection/>
    </xf>
    <xf numFmtId="0" fontId="14" fillId="0" borderId="1" xfId="24" applyFont="1" applyFill="1" applyBorder="1" applyAlignment="1">
      <alignment vertical="center"/>
      <protection/>
    </xf>
    <xf numFmtId="180" fontId="14" fillId="0" borderId="10" xfId="24" applyNumberFormat="1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vertical="center"/>
      <protection/>
    </xf>
    <xf numFmtId="180" fontId="3" fillId="0" borderId="12" xfId="24" applyNumberFormat="1" applyFont="1" applyFill="1" applyBorder="1" applyAlignment="1">
      <alignment vertical="center"/>
      <protection/>
    </xf>
    <xf numFmtId="0" fontId="14" fillId="0" borderId="10" xfId="24" applyFont="1" applyFill="1" applyBorder="1" applyAlignment="1">
      <alignment vertical="center"/>
      <protection/>
    </xf>
    <xf numFmtId="180" fontId="14" fillId="0" borderId="12" xfId="24" applyNumberFormat="1" applyFont="1" applyFill="1" applyBorder="1" applyAlignment="1">
      <alignment vertical="center"/>
      <protection/>
    </xf>
    <xf numFmtId="0" fontId="3" fillId="0" borderId="18" xfId="24" applyFont="1" applyFill="1" applyBorder="1" applyAlignment="1">
      <alignment vertical="center"/>
      <protection/>
    </xf>
    <xf numFmtId="180" fontId="3" fillId="0" borderId="19" xfId="24" applyNumberFormat="1" applyFont="1" applyFill="1" applyBorder="1" applyAlignment="1">
      <alignment vertical="center"/>
      <protection/>
    </xf>
    <xf numFmtId="0" fontId="14" fillId="0" borderId="18" xfId="24" applyFont="1" applyFill="1" applyBorder="1" applyAlignment="1">
      <alignment vertical="center"/>
      <protection/>
    </xf>
    <xf numFmtId="180" fontId="14" fillId="0" borderId="19" xfId="24" applyNumberFormat="1" applyFont="1" applyFill="1" applyBorder="1" applyAlignment="1">
      <alignment vertical="center"/>
      <protection/>
    </xf>
    <xf numFmtId="0" fontId="3" fillId="0" borderId="29" xfId="24" applyFont="1" applyFill="1" applyBorder="1" applyAlignment="1">
      <alignment horizontal="center" vertical="center"/>
      <protection/>
    </xf>
    <xf numFmtId="180" fontId="3" fillId="0" borderId="5" xfId="24" applyNumberFormat="1" applyFont="1" applyFill="1" applyBorder="1" applyAlignment="1">
      <alignment horizontal="center" vertical="center" wrapText="1"/>
      <protection/>
    </xf>
    <xf numFmtId="180" fontId="3" fillId="0" borderId="8" xfId="24" applyNumberFormat="1" applyFont="1" applyFill="1" applyBorder="1" applyAlignment="1">
      <alignment vertical="center"/>
      <protection/>
    </xf>
    <xf numFmtId="180" fontId="3" fillId="0" borderId="4" xfId="24" applyNumberFormat="1" applyFont="1" applyFill="1" applyBorder="1" applyAlignment="1">
      <alignment vertical="center"/>
      <protection/>
    </xf>
    <xf numFmtId="180" fontId="3" fillId="0" borderId="20" xfId="24" applyNumberFormat="1" applyFont="1" applyFill="1" applyBorder="1" applyAlignment="1">
      <alignment vertical="center"/>
      <protection/>
    </xf>
    <xf numFmtId="0" fontId="6" fillId="2" borderId="13" xfId="22" applyFont="1" applyFill="1" applyBorder="1" applyAlignment="1">
      <alignment horizontal="distributed" vertical="center" shrinkToFit="1"/>
      <protection/>
    </xf>
    <xf numFmtId="0" fontId="6" fillId="2" borderId="14" xfId="22" applyFont="1" applyFill="1" applyBorder="1" applyAlignment="1">
      <alignment horizontal="distributed" vertical="center" shrinkToFit="1"/>
      <protection/>
    </xf>
    <xf numFmtId="0" fontId="6" fillId="2" borderId="8" xfId="22" applyFont="1" applyFill="1" applyBorder="1" applyAlignment="1">
      <alignment horizontal="distributed" vertical="center" shrinkToFit="1"/>
      <protection/>
    </xf>
    <xf numFmtId="0" fontId="6" fillId="2" borderId="0" xfId="22" applyFont="1" applyFill="1" applyBorder="1" applyAlignment="1">
      <alignment vertical="center" shrinkToFit="1"/>
      <protection/>
    </xf>
    <xf numFmtId="0" fontId="9" fillId="2" borderId="31" xfId="22" applyFont="1" applyFill="1" applyBorder="1" applyAlignment="1">
      <alignment vertical="center" shrinkToFit="1"/>
      <protection/>
    </xf>
    <xf numFmtId="0" fontId="6" fillId="2" borderId="32" xfId="22" applyFont="1" applyFill="1" applyBorder="1" applyAlignment="1">
      <alignment horizontal="center" vertical="center" shrinkToFit="1"/>
      <protection/>
    </xf>
    <xf numFmtId="0" fontId="0" fillId="2" borderId="0" xfId="22" applyFont="1" applyFill="1" applyBorder="1" applyAlignment="1">
      <alignment horizontal="left" vertical="center" shrinkToFit="1"/>
      <protection/>
    </xf>
    <xf numFmtId="0" fontId="6" fillId="2" borderId="0" xfId="22" applyFont="1" applyFill="1" applyBorder="1" applyAlignment="1">
      <alignment horizontal="right" vertical="center" shrinkToFit="1"/>
      <protection/>
    </xf>
    <xf numFmtId="0" fontId="0" fillId="2" borderId="0" xfId="22" applyFont="1" applyFill="1" applyBorder="1" applyAlignment="1">
      <alignment vertical="center" shrinkToFit="1"/>
      <protection/>
    </xf>
    <xf numFmtId="0" fontId="0" fillId="2" borderId="0" xfId="22" applyFont="1" applyFill="1" applyBorder="1" applyAlignment="1">
      <alignment horizontal="right" vertical="center" shrinkToFit="1"/>
      <protection/>
    </xf>
    <xf numFmtId="22" fontId="7" fillId="2" borderId="0" xfId="19" applyNumberFormat="1" applyFont="1" applyFill="1" applyBorder="1" applyAlignment="1">
      <alignment horizontal="center"/>
    </xf>
    <xf numFmtId="0" fontId="6" fillId="2" borderId="6" xfId="22" applyFont="1" applyFill="1" applyBorder="1" applyAlignment="1">
      <alignment horizontal="distributed" vertical="center" shrinkToFit="1"/>
      <protection/>
    </xf>
    <xf numFmtId="0" fontId="6" fillId="2" borderId="11" xfId="22" applyFont="1" applyFill="1" applyBorder="1" applyAlignment="1">
      <alignment horizontal="distributed" vertical="center" shrinkToFit="1"/>
      <protection/>
    </xf>
    <xf numFmtId="0" fontId="6" fillId="2" borderId="9" xfId="22" applyFont="1" applyFill="1" applyBorder="1" applyAlignment="1">
      <alignment horizontal="distributed" vertical="center" shrinkToFit="1"/>
      <protection/>
    </xf>
    <xf numFmtId="0" fontId="6" fillId="2" borderId="14" xfId="22" applyFont="1" applyFill="1" applyBorder="1" applyAlignment="1">
      <alignment vertical="center" shrinkToFit="1"/>
      <protection/>
    </xf>
    <xf numFmtId="0" fontId="9" fillId="2" borderId="33" xfId="22" applyFont="1" applyFill="1" applyBorder="1" applyAlignment="1">
      <alignment vertical="center" shrinkToFit="1"/>
      <protection/>
    </xf>
    <xf numFmtId="0" fontId="6" fillId="2" borderId="34" xfId="22" applyFont="1" applyFill="1" applyBorder="1" applyAlignment="1">
      <alignment horizontal="center" vertical="center" shrinkToFit="1"/>
      <protection/>
    </xf>
    <xf numFmtId="0" fontId="0" fillId="2" borderId="0" xfId="22" applyFont="1" applyFill="1" applyAlignment="1" quotePrefix="1">
      <alignment vertical="center"/>
      <protection/>
    </xf>
    <xf numFmtId="0" fontId="6" fillId="2" borderId="0" xfId="22" applyFont="1" applyFill="1" applyBorder="1" applyAlignment="1">
      <alignment horizontal="distributed" vertical="center" shrinkToFit="1"/>
      <protection/>
    </xf>
    <xf numFmtId="0" fontId="9" fillId="2" borderId="0" xfId="22" applyFont="1" applyFill="1" applyBorder="1" applyAlignment="1">
      <alignment vertical="center" shrinkToFit="1"/>
      <protection/>
    </xf>
    <xf numFmtId="0" fontId="6" fillId="2" borderId="0" xfId="22" applyFont="1" applyFill="1" applyBorder="1" applyAlignment="1">
      <alignment horizontal="center" vertical="center" shrinkToFit="1"/>
      <protection/>
    </xf>
    <xf numFmtId="0" fontId="8" fillId="2" borderId="0" xfId="22" applyFont="1" applyFill="1" applyBorder="1" applyAlignment="1">
      <alignment horizontal="center" vertical="center" shrinkToFit="1"/>
      <protection/>
    </xf>
    <xf numFmtId="0" fontId="19" fillId="2" borderId="0" xfId="22" applyFont="1" applyFill="1" applyBorder="1" applyAlignment="1">
      <alignment vertical="center" shrinkToFit="1"/>
      <protection/>
    </xf>
    <xf numFmtId="0" fontId="9" fillId="2" borderId="31" xfId="26" applyFont="1" applyFill="1" applyBorder="1" applyAlignment="1">
      <alignment horizontal="center" vertical="center" shrinkToFit="1"/>
      <protection/>
    </xf>
    <xf numFmtId="0" fontId="6" fillId="2" borderId="32" xfId="26" applyFont="1" applyFill="1" applyBorder="1" applyAlignment="1">
      <alignment horizontal="center" vertical="center" shrinkToFit="1"/>
      <protection/>
    </xf>
    <xf numFmtId="0" fontId="0" fillId="2" borderId="35" xfId="26" applyFont="1" applyFill="1" applyBorder="1" applyAlignment="1">
      <alignment vertical="center" shrinkToFit="1"/>
      <protection/>
    </xf>
    <xf numFmtId="0" fontId="0" fillId="2" borderId="27" xfId="26" applyFont="1" applyFill="1" applyBorder="1" applyAlignment="1">
      <alignment horizontal="left" vertical="center" shrinkToFit="1"/>
      <protection/>
    </xf>
    <xf numFmtId="0" fontId="6" fillId="2" borderId="36" xfId="26" applyFont="1" applyFill="1" applyBorder="1" applyAlignment="1">
      <alignment horizontal="right" vertical="center" shrinkToFit="1"/>
      <protection/>
    </xf>
    <xf numFmtId="0" fontId="0" fillId="2" borderId="37" xfId="22" applyFont="1" applyFill="1" applyBorder="1" applyAlignment="1">
      <alignment vertical="center"/>
      <protection/>
    </xf>
    <xf numFmtId="0" fontId="6" fillId="2" borderId="12" xfId="22" applyFont="1" applyFill="1" applyBorder="1" applyAlignment="1">
      <alignment horizontal="right" vertical="center"/>
      <protection/>
    </xf>
    <xf numFmtId="0" fontId="0" fillId="2" borderId="10" xfId="27" applyFont="1" applyFill="1" applyBorder="1" applyAlignment="1">
      <alignment horizontal="left" vertical="center" shrinkToFit="1"/>
      <protection/>
    </xf>
    <xf numFmtId="0" fontId="6" fillId="2" borderId="4" xfId="27" applyFont="1" applyFill="1" applyBorder="1" applyAlignment="1">
      <alignment horizontal="right" vertical="center" shrinkToFit="1"/>
      <protection/>
    </xf>
    <xf numFmtId="0" fontId="0" fillId="2" borderId="10" xfId="22" applyFont="1" applyFill="1" applyBorder="1" applyAlignment="1">
      <alignment vertical="center"/>
      <protection/>
    </xf>
    <xf numFmtId="0" fontId="6" fillId="2" borderId="4" xfId="22" applyFont="1" applyFill="1" applyBorder="1" applyAlignment="1">
      <alignment horizontal="right" vertical="center"/>
      <protection/>
    </xf>
    <xf numFmtId="0" fontId="0" fillId="2" borderId="0" xfId="22" applyFont="1" applyFill="1" applyBorder="1" applyAlignment="1">
      <alignment horizontal="left" vertical="center" shrinkToFit="1"/>
      <protection/>
    </xf>
    <xf numFmtId="0" fontId="8" fillId="2" borderId="38" xfId="22" applyFont="1" applyFill="1" applyBorder="1" applyAlignment="1">
      <alignment horizontal="center" vertical="center" shrinkToFit="1"/>
      <protection/>
    </xf>
    <xf numFmtId="0" fontId="9" fillId="2" borderId="33" xfId="26" applyFont="1" applyFill="1" applyBorder="1" applyAlignment="1">
      <alignment horizontal="center" vertical="center" shrinkToFit="1"/>
      <protection/>
    </xf>
    <xf numFmtId="0" fontId="6" fillId="2" borderId="34" xfId="26" applyFont="1" applyFill="1" applyBorder="1" applyAlignment="1">
      <alignment horizontal="center" vertical="center" shrinkToFit="1"/>
      <protection/>
    </xf>
    <xf numFmtId="0" fontId="6" fillId="2" borderId="39" xfId="22" applyFont="1" applyFill="1" applyBorder="1" applyAlignment="1">
      <alignment vertical="center" shrinkToFit="1"/>
      <protection/>
    </xf>
    <xf numFmtId="0" fontId="8" fillId="2" borderId="21" xfId="22" applyFont="1" applyFill="1" applyBorder="1" applyAlignment="1">
      <alignment horizontal="center" vertical="center" shrinkToFit="1"/>
      <protection/>
    </xf>
    <xf numFmtId="0" fontId="0" fillId="2" borderId="0" xfId="27" applyFont="1" applyFill="1" applyBorder="1" applyAlignment="1">
      <alignment horizontal="right" vertical="center" shrinkToFit="1"/>
      <protection/>
    </xf>
    <xf numFmtId="0" fontId="0" fillId="2" borderId="40" xfId="26" applyFont="1" applyFill="1" applyBorder="1" applyAlignment="1">
      <alignment horizontal="left" vertical="center" shrinkToFit="1"/>
      <protection/>
    </xf>
    <xf numFmtId="0" fontId="0" fillId="2" borderId="41" xfId="26" applyFont="1" applyFill="1" applyBorder="1" applyAlignment="1">
      <alignment horizontal="left" vertical="center" shrinkToFit="1"/>
      <protection/>
    </xf>
    <xf numFmtId="0" fontId="6" fillId="2" borderId="42" xfId="26" applyFont="1" applyFill="1" applyBorder="1" applyAlignment="1">
      <alignment horizontal="right" vertical="center" shrinkToFit="1"/>
      <protection/>
    </xf>
    <xf numFmtId="0" fontId="0" fillId="2" borderId="0" xfId="22" applyFont="1" applyFill="1" applyAlignment="1" quotePrefix="1">
      <alignment vertical="center"/>
      <protection/>
    </xf>
    <xf numFmtId="0" fontId="6" fillId="2" borderId="0" xfId="22" applyFont="1" applyFill="1" applyAlignment="1">
      <alignment horizontal="right" vertic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Alignment="1">
      <alignment horizontal="right"/>
      <protection/>
    </xf>
    <xf numFmtId="0" fontId="6" fillId="2" borderId="21" xfId="22" applyFont="1" applyFill="1" applyBorder="1" applyAlignment="1">
      <alignment vertical="center" shrinkToFit="1"/>
      <protection/>
    </xf>
    <xf numFmtId="0" fontId="9" fillId="2" borderId="43" xfId="26" applyFont="1" applyFill="1" applyBorder="1" applyAlignment="1">
      <alignment vertical="center" shrinkToFit="1"/>
      <protection/>
    </xf>
    <xf numFmtId="0" fontId="6" fillId="2" borderId="44" xfId="26" applyFont="1" applyFill="1" applyBorder="1" applyAlignment="1">
      <alignment horizontal="center" vertical="center" shrinkToFit="1"/>
      <protection/>
    </xf>
    <xf numFmtId="0" fontId="0" fillId="2" borderId="35" xfId="27" applyFont="1" applyFill="1" applyBorder="1" applyAlignment="1">
      <alignment vertical="center" shrinkToFit="1"/>
      <protection/>
    </xf>
    <xf numFmtId="0" fontId="0" fillId="2" borderId="27" xfId="27" applyFont="1" applyFill="1" applyBorder="1" applyAlignment="1">
      <alignment horizontal="left" vertical="center" shrinkToFit="1"/>
      <protection/>
    </xf>
    <xf numFmtId="0" fontId="6" fillId="2" borderId="36" xfId="27" applyFont="1" applyFill="1" applyBorder="1" applyAlignment="1">
      <alignment horizontal="right" vertical="center" shrinkToFit="1"/>
      <protection/>
    </xf>
    <xf numFmtId="0" fontId="0" fillId="2" borderId="37" xfId="27" applyFont="1" applyFill="1" applyBorder="1" applyAlignment="1">
      <alignment horizontal="left" vertical="center" shrinkToFit="1"/>
      <protection/>
    </xf>
    <xf numFmtId="0" fontId="0" fillId="2" borderId="10" xfId="27" applyFont="1" applyFill="1" applyBorder="1" applyAlignment="1">
      <alignment vertical="center" shrinkToFit="1"/>
      <protection/>
    </xf>
    <xf numFmtId="0" fontId="0" fillId="2" borderId="38" xfId="22" applyFont="1" applyFill="1" applyBorder="1">
      <alignment/>
      <protection/>
    </xf>
    <xf numFmtId="0" fontId="0" fillId="2" borderId="39" xfId="22" applyFont="1" applyFill="1" applyBorder="1">
      <alignment/>
      <protection/>
    </xf>
    <xf numFmtId="0" fontId="0" fillId="2" borderId="12" xfId="27" applyFont="1" applyFill="1" applyBorder="1" applyAlignment="1">
      <alignment horizontal="left" vertical="center" shrinkToFit="1"/>
      <protection/>
    </xf>
    <xf numFmtId="0" fontId="0" fillId="2" borderId="0" xfId="22" applyFont="1" applyFill="1" applyBorder="1">
      <alignment/>
      <protection/>
    </xf>
    <xf numFmtId="0" fontId="6" fillId="2" borderId="0" xfId="26" applyFont="1" applyFill="1" applyBorder="1" applyAlignment="1">
      <alignment horizontal="right" vertical="center" shrinkToFit="1"/>
      <protection/>
    </xf>
    <xf numFmtId="0" fontId="6" fillId="2" borderId="0" xfId="26" applyFont="1" applyFill="1" applyBorder="1" applyAlignment="1">
      <alignment horizontal="center" vertical="center" shrinkToFit="1"/>
      <protection/>
    </xf>
    <xf numFmtId="0" fontId="0" fillId="2" borderId="45" xfId="22" applyFont="1" applyFill="1" applyBorder="1">
      <alignment/>
      <protection/>
    </xf>
    <xf numFmtId="0" fontId="0" fillId="2" borderId="0" xfId="27" applyFont="1" applyFill="1" applyBorder="1" applyAlignment="1">
      <alignment horizontal="left" vertical="center" shrinkToFit="1"/>
      <protection/>
    </xf>
    <xf numFmtId="0" fontId="6" fillId="2" borderId="0" xfId="27" applyFont="1" applyFill="1" applyBorder="1" applyAlignment="1">
      <alignment horizontal="right" vertical="center" shrinkToFit="1"/>
      <protection/>
    </xf>
    <xf numFmtId="0" fontId="0" fillId="2" borderId="0" xfId="22" applyFont="1" applyFill="1">
      <alignment/>
      <protection/>
    </xf>
    <xf numFmtId="0" fontId="6" fillId="2" borderId="0" xfId="22" applyFont="1" applyFill="1">
      <alignment/>
      <protection/>
    </xf>
    <xf numFmtId="0" fontId="0" fillId="2" borderId="35" xfId="27" applyFont="1" applyFill="1" applyBorder="1" applyAlignment="1">
      <alignment horizontal="left" vertical="center" shrinkToFit="1"/>
      <protection/>
    </xf>
    <xf numFmtId="0" fontId="0" fillId="2" borderId="40" xfId="27" applyFont="1" applyFill="1" applyBorder="1" applyAlignment="1">
      <alignment vertical="center" shrinkToFit="1"/>
      <protection/>
    </xf>
    <xf numFmtId="0" fontId="0" fillId="2" borderId="41" xfId="27" applyFont="1" applyFill="1" applyBorder="1" applyAlignment="1">
      <alignment horizontal="left" vertical="center" shrinkToFit="1"/>
      <protection/>
    </xf>
    <xf numFmtId="0" fontId="6" fillId="2" borderId="42" xfId="27" applyFont="1" applyFill="1" applyBorder="1" applyAlignment="1">
      <alignment horizontal="right" vertical="center" shrinkToFit="1"/>
      <protection/>
    </xf>
    <xf numFmtId="0" fontId="9" fillId="2" borderId="0" xfId="26" applyFont="1" applyFill="1" applyBorder="1" applyAlignment="1">
      <alignment vertical="center" shrinkToFit="1"/>
      <protection/>
    </xf>
    <xf numFmtId="0" fontId="0" fillId="2" borderId="0" xfId="27" applyFont="1" applyFill="1" applyBorder="1" applyAlignment="1">
      <alignment vertical="center" shrinkToFit="1"/>
      <protection/>
    </xf>
    <xf numFmtId="0" fontId="9" fillId="2" borderId="22" xfId="22" applyFont="1" applyFill="1" applyBorder="1" applyAlignment="1">
      <alignment horizontal="center" vertical="center" textRotation="255" shrinkToFit="1"/>
      <protection/>
    </xf>
    <xf numFmtId="0" fontId="0" fillId="2" borderId="35" xfId="22" applyFont="1" applyFill="1" applyBorder="1" applyAlignment="1">
      <alignment horizontal="left" vertical="center" shrinkToFit="1"/>
      <protection/>
    </xf>
    <xf numFmtId="0" fontId="0" fillId="2" borderId="27" xfId="22" applyFont="1" applyFill="1" applyBorder="1" applyAlignment="1">
      <alignment vertical="center" shrinkToFit="1"/>
      <protection/>
    </xf>
    <xf numFmtId="0" fontId="6" fillId="2" borderId="36" xfId="22" applyFont="1" applyFill="1" applyBorder="1" applyAlignment="1">
      <alignment horizontal="right" vertical="center" shrinkToFit="1"/>
      <protection/>
    </xf>
    <xf numFmtId="0" fontId="0" fillId="2" borderId="46" xfId="22" applyFont="1" applyFill="1" applyBorder="1" applyAlignment="1">
      <alignment horizontal="left" vertical="center" shrinkToFit="1"/>
      <protection/>
    </xf>
    <xf numFmtId="0" fontId="6" fillId="2" borderId="8" xfId="22" applyFont="1" applyFill="1" applyBorder="1" applyAlignment="1">
      <alignment horizontal="right" vertical="center" shrinkToFit="1"/>
      <protection/>
    </xf>
    <xf numFmtId="0" fontId="9" fillId="2" borderId="7" xfId="22" applyFont="1" applyFill="1" applyBorder="1" applyAlignment="1">
      <alignment horizontal="center" vertical="center" textRotation="255" shrinkToFit="1"/>
      <protection/>
    </xf>
    <xf numFmtId="0" fontId="0" fillId="2" borderId="47" xfId="22" applyFont="1" applyFill="1" applyBorder="1">
      <alignment/>
      <protection/>
    </xf>
    <xf numFmtId="0" fontId="0" fillId="2" borderId="48" xfId="22" applyFont="1" applyFill="1" applyBorder="1" applyAlignment="1">
      <alignment horizontal="left" vertical="center" shrinkToFit="1"/>
      <protection/>
    </xf>
    <xf numFmtId="0" fontId="6" fillId="2" borderId="45" xfId="22" applyFont="1" applyFill="1" applyBorder="1" applyAlignment="1">
      <alignment horizontal="right" vertical="center" shrinkToFit="1"/>
      <protection/>
    </xf>
    <xf numFmtId="0" fontId="0" fillId="2" borderId="12" xfId="22" applyFont="1" applyFill="1" applyBorder="1" applyAlignment="1">
      <alignment vertical="center"/>
      <protection/>
    </xf>
    <xf numFmtId="0" fontId="0" fillId="2" borderId="49" xfId="22" applyFont="1" applyFill="1" applyBorder="1" applyAlignment="1">
      <alignment horizontal="left" vertical="center" shrinkToFit="1"/>
      <protection/>
    </xf>
    <xf numFmtId="0" fontId="6" fillId="2" borderId="50" xfId="22" applyFont="1" applyFill="1" applyBorder="1" applyAlignment="1">
      <alignment horizontal="right" vertical="center" shrinkToFit="1"/>
      <protection/>
    </xf>
    <xf numFmtId="0" fontId="0" fillId="2" borderId="37" xfId="22" applyFont="1" applyFill="1" applyBorder="1" applyAlignment="1">
      <alignment horizontal="left" vertical="center" shrinkToFit="1"/>
      <protection/>
    </xf>
    <xf numFmtId="0" fontId="6" fillId="2" borderId="4" xfId="22" applyFont="1" applyFill="1" applyBorder="1" applyAlignment="1">
      <alignment horizontal="right" vertical="center" shrinkToFit="1"/>
      <protection/>
    </xf>
    <xf numFmtId="0" fontId="0" fillId="2" borderId="10" xfId="22" applyFont="1" applyFill="1" applyBorder="1" applyAlignment="1">
      <alignment vertical="center" shrinkToFit="1"/>
      <protection/>
    </xf>
    <xf numFmtId="0" fontId="0" fillId="2" borderId="40" xfId="22" applyFont="1" applyFill="1" applyBorder="1" applyAlignment="1">
      <alignment horizontal="left" vertical="center" shrinkToFit="1"/>
      <protection/>
    </xf>
    <xf numFmtId="0" fontId="0" fillId="2" borderId="41" xfId="22" applyFont="1" applyFill="1" applyBorder="1" applyAlignment="1">
      <alignment horizontal="left" vertical="center" shrinkToFit="1"/>
      <protection/>
    </xf>
    <xf numFmtId="0" fontId="6" fillId="2" borderId="42" xfId="22" applyFont="1" applyFill="1" applyBorder="1" applyAlignment="1">
      <alignment horizontal="right" vertical="center" shrinkToFit="1"/>
      <protection/>
    </xf>
    <xf numFmtId="0" fontId="0" fillId="2" borderId="35" xfId="22" applyFont="1" applyFill="1" applyBorder="1" applyAlignment="1">
      <alignment vertical="center"/>
      <protection/>
    </xf>
    <xf numFmtId="0" fontId="0" fillId="2" borderId="27" xfId="22" applyFont="1" applyFill="1" applyBorder="1" applyAlignment="1">
      <alignment vertical="center"/>
      <protection/>
    </xf>
    <xf numFmtId="0" fontId="6" fillId="2" borderId="36" xfId="22" applyFont="1" applyFill="1" applyBorder="1" applyAlignment="1">
      <alignment horizontal="right" vertical="center"/>
      <protection/>
    </xf>
    <xf numFmtId="0" fontId="0" fillId="2" borderId="27" xfId="22" applyFont="1" applyFill="1" applyBorder="1" applyAlignment="1">
      <alignment horizontal="left" vertical="center" shrinkToFit="1"/>
      <protection/>
    </xf>
    <xf numFmtId="0" fontId="6" fillId="2" borderId="36" xfId="22" applyFont="1" applyFill="1" applyBorder="1" applyAlignment="1">
      <alignment horizontal="center" vertical="center" shrinkToFit="1"/>
      <protection/>
    </xf>
    <xf numFmtId="0" fontId="0" fillId="2" borderId="6" xfId="22" applyFont="1" applyFill="1" applyBorder="1" applyAlignment="1">
      <alignment vertical="center" shrinkToFit="1"/>
      <protection/>
    </xf>
    <xf numFmtId="0" fontId="6" fillId="2" borderId="11" xfId="22" applyFont="1" applyFill="1" applyBorder="1" applyAlignment="1">
      <alignment horizontal="right" vertical="center" shrinkToFit="1"/>
      <protection/>
    </xf>
    <xf numFmtId="0" fontId="0" fillId="2" borderId="17" xfId="22" applyFont="1" applyFill="1" applyBorder="1" applyAlignment="1">
      <alignment horizontal="left" vertical="center" shrinkToFit="1"/>
      <protection/>
    </xf>
    <xf numFmtId="0" fontId="6" fillId="2" borderId="50" xfId="22" applyFont="1" applyFill="1" applyBorder="1" applyAlignment="1">
      <alignment horizontal="center" vertical="center" shrinkToFit="1"/>
      <protection/>
    </xf>
    <xf numFmtId="0" fontId="0" fillId="2" borderId="35" xfId="22" applyFont="1" applyFill="1" applyBorder="1" applyAlignment="1">
      <alignment horizontal="left" vertical="center" wrapText="1" shrinkToFit="1"/>
      <protection/>
    </xf>
    <xf numFmtId="0" fontId="0" fillId="2" borderId="27" xfId="22" applyFont="1" applyFill="1" applyBorder="1" applyAlignment="1">
      <alignment horizontal="left" vertical="center" wrapText="1" shrinkToFit="1"/>
      <protection/>
    </xf>
    <xf numFmtId="0" fontId="0" fillId="2" borderId="37" xfId="22" applyFont="1" applyFill="1" applyBorder="1" applyAlignment="1">
      <alignment vertical="center" shrinkToFit="1"/>
      <protection/>
    </xf>
    <xf numFmtId="0" fontId="0" fillId="2" borderId="49" xfId="22" applyFont="1" applyFill="1" applyBorder="1" applyAlignment="1">
      <alignment horizontal="left" vertical="center" wrapText="1" shrinkToFit="1"/>
      <protection/>
    </xf>
    <xf numFmtId="0" fontId="0" fillId="2" borderId="17" xfId="22" applyFont="1" applyFill="1" applyBorder="1" applyAlignment="1">
      <alignment horizontal="left" vertical="center" wrapText="1" shrinkToFit="1"/>
      <protection/>
    </xf>
    <xf numFmtId="0" fontId="0" fillId="2" borderId="10" xfId="22" applyFont="1" applyFill="1" applyBorder="1" applyAlignment="1">
      <alignment horizontal="left" vertical="center" shrinkToFit="1"/>
      <protection/>
    </xf>
    <xf numFmtId="0" fontId="6" fillId="2" borderId="22" xfId="22" applyFont="1" applyFill="1" applyBorder="1" applyAlignment="1">
      <alignment vertical="center" shrinkToFit="1"/>
      <protection/>
    </xf>
    <xf numFmtId="0" fontId="6" fillId="2" borderId="7" xfId="22" applyFont="1" applyFill="1" applyBorder="1" applyAlignment="1">
      <alignment vertical="center" shrinkToFit="1"/>
      <protection/>
    </xf>
    <xf numFmtId="0" fontId="9" fillId="2" borderId="31" xfId="22" applyFont="1" applyFill="1" applyBorder="1" applyAlignment="1">
      <alignment vertical="center" wrapText="1"/>
      <protection/>
    </xf>
    <xf numFmtId="0" fontId="6" fillId="2" borderId="12" xfId="22" applyFont="1" applyFill="1" applyBorder="1" applyAlignment="1">
      <alignment horizontal="right" vertical="center" shrinkToFit="1"/>
      <protection/>
    </xf>
    <xf numFmtId="0" fontId="9" fillId="2" borderId="33" xfId="22" applyFont="1" applyFill="1" applyBorder="1" applyAlignment="1">
      <alignment vertical="center" wrapText="1"/>
      <protection/>
    </xf>
    <xf numFmtId="0" fontId="0" fillId="2" borderId="35" xfId="22" applyFont="1" applyFill="1" applyBorder="1" applyAlignment="1">
      <alignment horizontal="left" vertical="center"/>
      <protection/>
    </xf>
    <xf numFmtId="0" fontId="0" fillId="2" borderId="36" xfId="22" applyFont="1" applyFill="1" applyBorder="1" applyAlignment="1">
      <alignment horizontal="right" vertical="center"/>
      <protection/>
    </xf>
    <xf numFmtId="0" fontId="6" fillId="2" borderId="12" xfId="27" applyFont="1" applyFill="1" applyBorder="1" applyAlignment="1">
      <alignment horizontal="right" vertical="center" shrinkToFit="1"/>
      <protection/>
    </xf>
    <xf numFmtId="0" fontId="6" fillId="2" borderId="0" xfId="22" applyFont="1" applyFill="1" applyAlignment="1">
      <alignment horizontal="center"/>
      <protection/>
    </xf>
    <xf numFmtId="0" fontId="0" fillId="2" borderId="49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50" xfId="22" applyFont="1" applyFill="1" applyBorder="1" applyAlignment="1">
      <alignment horizontal="right" vertical="center"/>
      <protection/>
    </xf>
    <xf numFmtId="0" fontId="6" fillId="2" borderId="21" xfId="22" applyFont="1" applyFill="1" applyBorder="1" applyAlignment="1">
      <alignment horizontal="center" vertical="center" textRotation="255" shrinkToFit="1"/>
      <protection/>
    </xf>
    <xf numFmtId="0" fontId="6" fillId="2" borderId="0" xfId="22" applyFont="1" applyFill="1" applyBorder="1" applyAlignment="1">
      <alignment vertical="center" textRotation="255" shrinkToFit="1"/>
      <protection/>
    </xf>
    <xf numFmtId="0" fontId="0" fillId="2" borderId="35" xfId="27" applyFont="1" applyFill="1" applyBorder="1" applyAlignment="1">
      <alignment vertical="center" wrapText="1" shrinkToFit="1"/>
      <protection/>
    </xf>
    <xf numFmtId="0" fontId="0" fillId="2" borderId="27" xfId="27" applyFont="1" applyFill="1" applyBorder="1" applyAlignment="1">
      <alignment horizontal="left" vertical="center" wrapText="1" shrinkToFit="1"/>
      <protection/>
    </xf>
    <xf numFmtId="0" fontId="0" fillId="2" borderId="12" xfId="22" applyFont="1" applyFill="1" applyBorder="1" applyAlignment="1">
      <alignment horizontal="left" vertical="center" shrinkToFit="1"/>
      <protection/>
    </xf>
    <xf numFmtId="0" fontId="0" fillId="2" borderId="35" xfId="22" applyFont="1" applyFill="1" applyBorder="1" applyAlignment="1">
      <alignment horizontal="left" vertical="center" shrinkToFit="1"/>
      <protection/>
    </xf>
    <xf numFmtId="0" fontId="0" fillId="2" borderId="27" xfId="22" applyFont="1" applyFill="1" applyBorder="1" applyAlignment="1">
      <alignment horizontal="left" vertical="center" shrinkToFit="1"/>
      <protection/>
    </xf>
    <xf numFmtId="0" fontId="6" fillId="2" borderId="36" xfId="22" applyFont="1" applyFill="1" applyBorder="1" applyAlignment="1">
      <alignment horizontal="right" vertical="center" shrinkToFit="1"/>
      <protection/>
    </xf>
    <xf numFmtId="0" fontId="6" fillId="2" borderId="0" xfId="27" applyFont="1" applyFill="1" applyBorder="1" applyAlignment="1">
      <alignment horizontal="center" vertical="center" shrinkToFit="1"/>
      <protection/>
    </xf>
    <xf numFmtId="0" fontId="0" fillId="2" borderId="49" xfId="22" applyFont="1" applyFill="1" applyBorder="1" applyAlignment="1">
      <alignment horizontal="left" vertical="center" shrinkToFit="1"/>
      <protection/>
    </xf>
    <xf numFmtId="0" fontId="0" fillId="2" borderId="17" xfId="22" applyFont="1" applyFill="1" applyBorder="1" applyAlignment="1">
      <alignment horizontal="left" vertical="center" shrinkToFit="1"/>
      <protection/>
    </xf>
    <xf numFmtId="0" fontId="6" fillId="2" borderId="50" xfId="22" applyFont="1" applyFill="1" applyBorder="1" applyAlignment="1">
      <alignment horizontal="right" vertical="center" shrinkToFit="1"/>
      <protection/>
    </xf>
    <xf numFmtId="0" fontId="9" fillId="2" borderId="1" xfId="22" applyFont="1" applyFill="1" applyBorder="1" applyAlignment="1">
      <alignment horizontal="center" vertical="center" textRotation="255" shrinkToFit="1"/>
      <protection/>
    </xf>
    <xf numFmtId="0" fontId="6" fillId="2" borderId="27" xfId="22" applyFont="1" applyFill="1" applyBorder="1" applyAlignment="1">
      <alignment vertical="center" shrinkToFit="1"/>
      <protection/>
    </xf>
    <xf numFmtId="0" fontId="6" fillId="2" borderId="27" xfId="22" applyFont="1" applyFill="1" applyBorder="1" applyAlignment="1">
      <alignment horizontal="right" vertical="center" shrinkToFit="1"/>
      <protection/>
    </xf>
    <xf numFmtId="0" fontId="6" fillId="2" borderId="15" xfId="22" applyFont="1" applyFill="1" applyBorder="1" applyAlignment="1">
      <alignment vertical="center" shrinkToFit="1"/>
      <protection/>
    </xf>
    <xf numFmtId="0" fontId="6" fillId="2" borderId="17" xfId="22" applyFont="1" applyFill="1" applyBorder="1" applyAlignment="1">
      <alignment vertical="center" shrinkToFit="1"/>
      <protection/>
    </xf>
    <xf numFmtId="0" fontId="6" fillId="2" borderId="17" xfId="22" applyFont="1" applyFill="1" applyBorder="1" applyAlignment="1">
      <alignment horizontal="right" vertical="center" shrinkToFit="1"/>
      <protection/>
    </xf>
    <xf numFmtId="0" fontId="6" fillId="2" borderId="6" xfId="22" applyFont="1" applyFill="1" applyBorder="1" applyAlignment="1">
      <alignment vertical="center" shrinkToFit="1"/>
      <protection/>
    </xf>
    <xf numFmtId="0" fontId="6" fillId="2" borderId="51" xfId="22" applyFont="1" applyFill="1" applyBorder="1" applyAlignment="1">
      <alignment horizontal="center" vertical="center" shrinkToFit="1"/>
      <protection/>
    </xf>
    <xf numFmtId="0" fontId="0" fillId="2" borderId="27" xfId="22" applyFont="1" applyFill="1" applyBorder="1" applyAlignment="1">
      <alignment horizontal="center" vertical="center" shrinkToFit="1"/>
      <protection/>
    </xf>
    <xf numFmtId="0" fontId="6" fillId="2" borderId="13" xfId="22" applyFont="1" applyFill="1" applyBorder="1" applyAlignment="1">
      <alignment vertical="center" shrinkToFit="1"/>
      <protection/>
    </xf>
    <xf numFmtId="0" fontId="0" fillId="2" borderId="17" xfId="22" applyFont="1" applyFill="1" applyBorder="1" applyAlignment="1">
      <alignment horizontal="center" vertical="center" shrinkToFit="1"/>
      <protection/>
    </xf>
    <xf numFmtId="0" fontId="10" fillId="2" borderId="0" xfId="22" applyFont="1" applyFill="1" applyBorder="1" applyAlignment="1">
      <alignment vertical="center" shrinkToFit="1"/>
      <protection/>
    </xf>
    <xf numFmtId="0" fontId="0" fillId="2" borderId="40" xfId="22" applyFont="1" applyFill="1" applyBorder="1" applyAlignment="1">
      <alignment vertical="center" shrinkToFit="1"/>
      <protection/>
    </xf>
    <xf numFmtId="0" fontId="6" fillId="2" borderId="42" xfId="22" applyFont="1" applyFill="1" applyBorder="1" applyAlignment="1">
      <alignment vertical="center" shrinkToFit="1"/>
      <protection/>
    </xf>
    <xf numFmtId="0" fontId="0" fillId="2" borderId="48" xfId="22" applyFont="1" applyFill="1" applyBorder="1" applyAlignment="1">
      <alignment vertical="center" shrinkToFit="1"/>
      <protection/>
    </xf>
    <xf numFmtId="0" fontId="0" fillId="2" borderId="0" xfId="22" applyFont="1" applyFill="1" applyBorder="1" applyAlignment="1">
      <alignment horizontal="center" vertical="center" shrinkToFit="1"/>
      <protection/>
    </xf>
    <xf numFmtId="0" fontId="9" fillId="2" borderId="31" xfId="27" applyFont="1" applyFill="1" applyBorder="1" applyAlignment="1">
      <alignment horizontal="left" vertical="center" shrinkToFit="1"/>
      <protection/>
    </xf>
    <xf numFmtId="0" fontId="6" fillId="2" borderId="32" xfId="27" applyFont="1" applyFill="1" applyBorder="1" applyAlignment="1">
      <alignment horizontal="center" vertical="center" shrinkToFit="1"/>
      <protection/>
    </xf>
    <xf numFmtId="0" fontId="6" fillId="2" borderId="52" xfId="27" applyFont="1" applyFill="1" applyBorder="1" applyAlignment="1">
      <alignment horizontal="center" vertical="center" shrinkToFit="1"/>
      <protection/>
    </xf>
    <xf numFmtId="0" fontId="6" fillId="2" borderId="35" xfId="22" applyFont="1" applyFill="1" applyBorder="1" applyAlignment="1">
      <alignment horizontal="left" vertical="center" shrinkToFit="1"/>
      <protection/>
    </xf>
    <xf numFmtId="0" fontId="6" fillId="2" borderId="38" xfId="22" applyFont="1" applyFill="1" applyBorder="1" applyAlignment="1">
      <alignment vertical="center" shrinkToFit="1"/>
      <protection/>
    </xf>
    <xf numFmtId="0" fontId="9" fillId="2" borderId="33" xfId="27" applyFont="1" applyFill="1" applyBorder="1" applyAlignment="1">
      <alignment horizontal="left" vertical="center" shrinkToFit="1"/>
      <protection/>
    </xf>
    <xf numFmtId="0" fontId="6" fillId="2" borderId="34" xfId="27" applyFont="1" applyFill="1" applyBorder="1" applyAlignment="1">
      <alignment horizontal="center" vertical="center" shrinkToFit="1"/>
      <protection/>
    </xf>
    <xf numFmtId="0" fontId="6" fillId="2" borderId="49" xfId="22" applyFont="1" applyFill="1" applyBorder="1" applyAlignment="1">
      <alignment horizontal="left" vertical="center" shrinkToFit="1"/>
      <protection/>
    </xf>
    <xf numFmtId="0" fontId="0" fillId="2" borderId="0" xfId="22" applyFont="1" applyFill="1" applyAlignment="1">
      <alignment horizontal="right"/>
      <protection/>
    </xf>
    <xf numFmtId="0" fontId="0" fillId="2" borderId="35" xfId="22" applyFont="1" applyFill="1" applyBorder="1" applyAlignment="1">
      <alignment vertical="center" shrinkToFit="1"/>
      <protection/>
    </xf>
    <xf numFmtId="0" fontId="0" fillId="2" borderId="15" xfId="22" applyFont="1" applyFill="1" applyBorder="1" applyAlignment="1">
      <alignment vertical="center" shrinkToFit="1"/>
      <protection/>
    </xf>
    <xf numFmtId="0" fontId="6" fillId="2" borderId="36" xfId="22" applyFont="1" applyFill="1" applyBorder="1" applyAlignment="1">
      <alignment vertical="center" shrinkToFit="1"/>
      <protection/>
    </xf>
    <xf numFmtId="0" fontId="0" fillId="2" borderId="10" xfId="22" applyFont="1" applyFill="1" applyBorder="1" applyAlignment="1">
      <alignment horizontal="left" vertical="center"/>
      <protection/>
    </xf>
    <xf numFmtId="0" fontId="0" fillId="2" borderId="15" xfId="27" applyFont="1" applyFill="1" applyBorder="1" applyAlignment="1">
      <alignment horizontal="left" vertical="center" shrinkToFit="1"/>
      <protection/>
    </xf>
    <xf numFmtId="0" fontId="6" fillId="2" borderId="11" xfId="22" applyFont="1" applyFill="1" applyBorder="1" applyAlignment="1">
      <alignment vertical="center" shrinkToFit="1"/>
      <protection/>
    </xf>
    <xf numFmtId="0" fontId="6" fillId="2" borderId="53" xfId="22" applyFont="1" applyFill="1" applyBorder="1" applyAlignment="1">
      <alignment vertical="center" shrinkToFit="1"/>
      <protection/>
    </xf>
    <xf numFmtId="0" fontId="6" fillId="2" borderId="39" xfId="22" applyFont="1" applyFill="1" applyBorder="1">
      <alignment/>
      <protection/>
    </xf>
    <xf numFmtId="0" fontId="0" fillId="2" borderId="12" xfId="22" applyFont="1" applyFill="1" applyBorder="1" applyAlignment="1">
      <alignment vertical="center" shrinkToFit="1"/>
      <protection/>
    </xf>
    <xf numFmtId="0" fontId="6" fillId="2" borderId="0" xfId="22" applyFont="1" applyFill="1" applyBorder="1" applyAlignment="1">
      <alignment horizontal="right"/>
      <protection/>
    </xf>
    <xf numFmtId="0" fontId="6" fillId="2" borderId="54" xfId="22" applyFont="1" applyFill="1" applyBorder="1" applyAlignment="1">
      <alignment vertical="center" shrinkToFit="1"/>
      <protection/>
    </xf>
    <xf numFmtId="0" fontId="6" fillId="2" borderId="11" xfId="22" applyFont="1" applyFill="1" applyBorder="1" applyAlignment="1">
      <alignment horizontal="center" vertical="center" shrinkToFit="1"/>
      <protection/>
    </xf>
    <xf numFmtId="0" fontId="0" fillId="2" borderId="40" xfId="22" applyFont="1" applyFill="1" applyBorder="1" applyAlignment="1">
      <alignment horizontal="left" vertical="center" wrapText="1"/>
      <protection/>
    </xf>
    <xf numFmtId="0" fontId="0" fillId="2" borderId="41" xfId="22" applyFont="1" applyFill="1" applyBorder="1" applyAlignment="1">
      <alignment horizontal="left" vertical="center" wrapText="1"/>
      <protection/>
    </xf>
    <xf numFmtId="0" fontId="0" fillId="2" borderId="0" xfId="22" applyFont="1" applyFill="1" applyAlignment="1">
      <alignment vertical="center"/>
      <protection/>
    </xf>
    <xf numFmtId="0" fontId="0" fillId="2" borderId="0" xfId="22" applyFont="1" applyFill="1" applyBorder="1" applyAlignment="1">
      <alignment horizontal="center" vertical="center" shrinkToFit="1"/>
      <protection/>
    </xf>
    <xf numFmtId="0" fontId="9" fillId="2" borderId="31" xfId="22" applyFont="1" applyFill="1" applyBorder="1" applyAlignment="1">
      <alignment horizontal="center" vertical="center" shrinkToFit="1"/>
      <protection/>
    </xf>
    <xf numFmtId="0" fontId="6" fillId="2" borderId="52" xfId="22" applyFont="1" applyFill="1" applyBorder="1" applyAlignment="1">
      <alignment vertical="center" shrinkToFit="1"/>
      <protection/>
    </xf>
    <xf numFmtId="0" fontId="0" fillId="0" borderId="40" xfId="22" applyFont="1" applyFill="1" applyBorder="1" applyAlignment="1">
      <alignment horizontal="left" vertical="center" shrinkToFit="1"/>
      <protection/>
    </xf>
    <xf numFmtId="0" fontId="9" fillId="2" borderId="13" xfId="22" applyFont="1" applyFill="1" applyBorder="1" applyAlignment="1">
      <alignment horizontal="center" vertical="center" shrinkToFit="1"/>
      <protection/>
    </xf>
    <xf numFmtId="0" fontId="9" fillId="2" borderId="14" xfId="22" applyFont="1" applyFill="1" applyBorder="1" applyAlignment="1">
      <alignment horizontal="center" vertical="center" shrinkToFit="1"/>
      <protection/>
    </xf>
    <xf numFmtId="0" fontId="9" fillId="2" borderId="8" xfId="22" applyFont="1" applyFill="1" applyBorder="1" applyAlignment="1">
      <alignment horizontal="center" vertical="center" shrinkToFit="1"/>
      <protection/>
    </xf>
    <xf numFmtId="0" fontId="9" fillId="2" borderId="33" xfId="22" applyFont="1" applyFill="1" applyBorder="1" applyAlignment="1">
      <alignment horizontal="center" vertical="center" shrinkToFit="1"/>
      <protection/>
    </xf>
    <xf numFmtId="0" fontId="0" fillId="0" borderId="35" xfId="22" applyFont="1" applyFill="1" applyBorder="1" applyAlignment="1">
      <alignment vertical="center"/>
      <protection/>
    </xf>
    <xf numFmtId="0" fontId="0" fillId="2" borderId="27" xfId="22" applyFont="1" applyFill="1" applyBorder="1" applyAlignment="1">
      <alignment horizontal="left" vertical="center"/>
      <protection/>
    </xf>
    <xf numFmtId="0" fontId="9" fillId="2" borderId="6" xfId="22" applyFont="1" applyFill="1" applyBorder="1" applyAlignment="1">
      <alignment horizontal="center" vertical="center" shrinkToFit="1"/>
      <protection/>
    </xf>
    <xf numFmtId="0" fontId="9" fillId="2" borderId="11" xfId="22" applyFont="1" applyFill="1" applyBorder="1" applyAlignment="1">
      <alignment horizontal="center" vertical="center" shrinkToFit="1"/>
      <protection/>
    </xf>
    <xf numFmtId="0" fontId="9" fillId="2" borderId="9" xfId="22" applyFont="1" applyFill="1" applyBorder="1" applyAlignment="1">
      <alignment horizontal="center" vertical="center" shrinkToFit="1"/>
      <protection/>
    </xf>
    <xf numFmtId="0" fontId="9" fillId="2" borderId="0" xfId="22" applyFont="1" applyFill="1" applyBorder="1" applyAlignment="1">
      <alignment horizontal="center" vertical="center" shrinkToFit="1"/>
      <protection/>
    </xf>
    <xf numFmtId="0" fontId="6" fillId="2" borderId="0" xfId="26" applyFont="1" applyFill="1" applyBorder="1" applyAlignment="1">
      <alignment horizontal="center" vertical="center" shrinkToFit="1"/>
      <protection/>
    </xf>
    <xf numFmtId="0" fontId="0" fillId="2" borderId="40" xfId="22" applyFont="1" applyFill="1" applyBorder="1" applyAlignment="1">
      <alignment vertical="center"/>
      <protection/>
    </xf>
    <xf numFmtId="0" fontId="0" fillId="2" borderId="41" xfId="22" applyFont="1" applyFill="1" applyBorder="1" applyAlignment="1">
      <alignment vertical="center"/>
      <protection/>
    </xf>
    <xf numFmtId="0" fontId="6" fillId="2" borderId="42" xfId="22" applyFont="1" applyFill="1" applyBorder="1" applyAlignment="1">
      <alignment vertical="center"/>
      <protection/>
    </xf>
    <xf numFmtId="0" fontId="0" fillId="0" borderId="35" xfId="22" applyFont="1" applyFill="1" applyBorder="1" applyAlignment="1">
      <alignment horizontal="left" vertical="center"/>
      <protection/>
    </xf>
    <xf numFmtId="0" fontId="0" fillId="2" borderId="27" xfId="22" applyFont="1" applyFill="1" applyBorder="1" applyAlignment="1">
      <alignment horizontal="center" vertical="center"/>
      <protection/>
    </xf>
    <xf numFmtId="0" fontId="6" fillId="2" borderId="36" xfId="22" applyFont="1" applyFill="1" applyBorder="1" applyAlignment="1">
      <alignment horizontal="center" vertical="center"/>
      <protection/>
    </xf>
    <xf numFmtId="0" fontId="0" fillId="0" borderId="48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6" fillId="2" borderId="45" xfId="22" applyFont="1" applyFill="1" applyBorder="1" applyAlignment="1">
      <alignment horizontal="center" vertical="center"/>
      <protection/>
    </xf>
    <xf numFmtId="0" fontId="6" fillId="2" borderId="55" xfId="22" applyFont="1" applyFill="1" applyBorder="1" applyAlignment="1">
      <alignment vertical="center"/>
      <protection/>
    </xf>
    <xf numFmtId="0" fontId="6" fillId="2" borderId="56" xfId="22" applyFont="1" applyFill="1" applyBorder="1" applyAlignment="1">
      <alignment vertical="center"/>
      <protection/>
    </xf>
    <xf numFmtId="0" fontId="6" fillId="2" borderId="56" xfId="22" applyFont="1" applyFill="1" applyBorder="1" applyAlignment="1">
      <alignment vertical="center" shrinkToFit="1"/>
      <protection/>
    </xf>
    <xf numFmtId="0" fontId="9" fillId="2" borderId="56" xfId="22" applyFont="1" applyFill="1" applyBorder="1" applyAlignment="1">
      <alignment vertical="center" shrinkToFit="1"/>
      <protection/>
    </xf>
    <xf numFmtId="0" fontId="6" fillId="2" borderId="57" xfId="22" applyFont="1" applyFill="1" applyBorder="1" applyAlignment="1">
      <alignment vertical="center"/>
      <protection/>
    </xf>
    <xf numFmtId="0" fontId="6" fillId="2" borderId="58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center" vertical="center"/>
      <protection/>
    </xf>
    <xf numFmtId="0" fontId="6" fillId="2" borderId="59" xfId="22" applyFont="1" applyFill="1" applyBorder="1" applyAlignment="1">
      <alignment vertical="center"/>
      <protection/>
    </xf>
    <xf numFmtId="0" fontId="0" fillId="0" borderId="49" xfId="22" applyFont="1" applyFill="1" applyBorder="1" applyAlignment="1">
      <alignment horizontal="left" vertical="center"/>
      <protection/>
    </xf>
    <xf numFmtId="0" fontId="0" fillId="2" borderId="17" xfId="22" applyFont="1" applyFill="1" applyBorder="1" applyAlignment="1">
      <alignment horizontal="center" vertical="center"/>
      <protection/>
    </xf>
    <xf numFmtId="0" fontId="6" fillId="2" borderId="50" xfId="22" applyFont="1" applyFill="1" applyBorder="1" applyAlignment="1">
      <alignment horizontal="center" vertical="center"/>
      <protection/>
    </xf>
    <xf numFmtId="0" fontId="6" fillId="2" borderId="0" xfId="22" applyFont="1" applyFill="1" applyBorder="1" applyAlignment="1">
      <alignment horizontal="center" vertical="center" shrinkToFit="1"/>
      <protection/>
    </xf>
    <xf numFmtId="0" fontId="0" fillId="2" borderId="15" xfId="22" applyFont="1" applyFill="1" applyBorder="1" applyAlignment="1">
      <alignment horizontal="left" vertical="center" shrinkToFit="1"/>
      <protection/>
    </xf>
    <xf numFmtId="0" fontId="6" fillId="0" borderId="47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2" borderId="14" xfId="22" applyFont="1" applyFill="1" applyBorder="1" applyAlignment="1">
      <alignment horizontal="left" vertical="center" shrinkToFit="1"/>
      <protection/>
    </xf>
    <xf numFmtId="0" fontId="6" fillId="2" borderId="53" xfId="22" applyFont="1" applyFill="1" applyBorder="1" applyAlignment="1">
      <alignment vertical="center"/>
      <protection/>
    </xf>
    <xf numFmtId="0" fontId="6" fillId="0" borderId="58" xfId="22" applyFont="1" applyFill="1" applyBorder="1" applyAlignment="1">
      <alignment horizontal="center" vertical="center" shrinkToFit="1"/>
      <protection/>
    </xf>
    <xf numFmtId="0" fontId="6" fillId="0" borderId="0" xfId="22" applyFont="1" applyFill="1" applyBorder="1" applyAlignment="1">
      <alignment horizontal="center" vertical="center" shrinkToFit="1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2" applyFont="1" applyFill="1" applyBorder="1" applyAlignment="1">
      <alignment vertical="center" shrinkToFit="1"/>
      <protection/>
    </xf>
    <xf numFmtId="0" fontId="6" fillId="2" borderId="59" xfId="22" applyFont="1" applyFill="1" applyBorder="1" applyAlignment="1">
      <alignment horizontal="center" vertical="center" shrinkToFit="1"/>
      <protection/>
    </xf>
    <xf numFmtId="0" fontId="0" fillId="0" borderId="35" xfId="22" applyFont="1" applyFill="1" applyBorder="1" applyAlignment="1">
      <alignment vertical="center" shrinkToFit="1"/>
      <protection/>
    </xf>
    <xf numFmtId="0" fontId="6" fillId="0" borderId="60" xfId="22" applyFont="1" applyFill="1" applyBorder="1" applyAlignment="1">
      <alignment vertical="center"/>
      <protection/>
    </xf>
    <xf numFmtId="0" fontId="6" fillId="0" borderId="12" xfId="22" applyFont="1" applyFill="1" applyBorder="1" applyAlignment="1">
      <alignment vertical="center"/>
      <protection/>
    </xf>
    <xf numFmtId="0" fontId="6" fillId="2" borderId="12" xfId="22" applyFont="1" applyFill="1" applyBorder="1" applyAlignment="1">
      <alignment vertical="center" shrinkToFit="1"/>
      <protection/>
    </xf>
    <xf numFmtId="0" fontId="6" fillId="2" borderId="61" xfId="22" applyFont="1" applyFill="1" applyBorder="1" applyAlignment="1">
      <alignment vertical="center"/>
      <protection/>
    </xf>
    <xf numFmtId="0" fontId="0" fillId="0" borderId="35" xfId="22" applyFont="1" applyFill="1" applyBorder="1" applyAlignment="1">
      <alignment horizontal="left" vertical="center" shrinkToFit="1"/>
      <protection/>
    </xf>
    <xf numFmtId="0" fontId="6" fillId="0" borderId="58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58" xfId="22" applyFont="1" applyFill="1" applyBorder="1" applyAlignment="1">
      <alignment vertical="center" shrinkToFit="1"/>
      <protection/>
    </xf>
    <xf numFmtId="0" fontId="6" fillId="2" borderId="59" xfId="22" applyFont="1" applyFill="1" applyBorder="1" applyAlignment="1">
      <alignment vertical="center" shrinkToFit="1"/>
      <protection/>
    </xf>
    <xf numFmtId="0" fontId="6" fillId="2" borderId="47" xfId="22" applyFont="1" applyFill="1" applyBorder="1" applyAlignment="1">
      <alignment vertical="center"/>
      <protection/>
    </xf>
    <xf numFmtId="0" fontId="6" fillId="2" borderId="14" xfId="22" applyFont="1" applyFill="1" applyBorder="1" applyAlignment="1">
      <alignment vertical="center"/>
      <protection/>
    </xf>
    <xf numFmtId="0" fontId="6" fillId="2" borderId="14" xfId="22" applyFont="1" applyFill="1" applyBorder="1" applyAlignment="1">
      <alignment horizontal="left" vertical="center"/>
      <protection/>
    </xf>
    <xf numFmtId="0" fontId="0" fillId="2" borderId="41" xfId="22" applyFont="1" applyFill="1" applyBorder="1" applyAlignment="1">
      <alignment vertical="center" shrinkToFit="1"/>
      <protection/>
    </xf>
    <xf numFmtId="0" fontId="6" fillId="2" borderId="58" xfId="22" applyFont="1" applyFill="1" applyBorder="1" applyAlignment="1">
      <alignment horizontal="right" vertical="center" shrinkToFit="1"/>
      <protection/>
    </xf>
    <xf numFmtId="0" fontId="6" fillId="2" borderId="0" xfId="22" applyFont="1" applyFill="1" applyBorder="1" applyAlignment="1">
      <alignment horizontal="right" vertical="center" shrinkToFit="1"/>
      <protection/>
    </xf>
    <xf numFmtId="0" fontId="6" fillId="2" borderId="58" xfId="22" applyFont="1" applyFill="1" applyBorder="1" applyAlignment="1">
      <alignment horizontal="center" vertical="center" shrinkToFit="1"/>
      <protection/>
    </xf>
    <xf numFmtId="0" fontId="0" fillId="2" borderId="62" xfId="22" applyFont="1" applyFill="1" applyBorder="1" applyAlignment="1">
      <alignment horizontal="left" vertical="center" shrinkToFit="1"/>
      <protection/>
    </xf>
    <xf numFmtId="0" fontId="0" fillId="2" borderId="11" xfId="22" applyFont="1" applyFill="1" applyBorder="1" applyAlignment="1">
      <alignment horizontal="left" vertical="center" shrinkToFit="1"/>
      <protection/>
    </xf>
    <xf numFmtId="0" fontId="6" fillId="2" borderId="63" xfId="22" applyFont="1" applyFill="1" applyBorder="1" applyAlignment="1">
      <alignment horizontal="right" vertical="center" shrinkToFit="1"/>
      <protection/>
    </xf>
    <xf numFmtId="0" fontId="6" fillId="2" borderId="58" xfId="22" applyFont="1" applyFill="1" applyBorder="1" applyAlignment="1">
      <alignment horizontal="center" vertical="center"/>
      <protection/>
    </xf>
    <xf numFmtId="0" fontId="0" fillId="2" borderId="64" xfId="22" applyFont="1" applyFill="1" applyBorder="1" applyAlignment="1">
      <alignment horizontal="left" vertical="center" shrinkToFit="1"/>
      <protection/>
    </xf>
    <xf numFmtId="0" fontId="0" fillId="2" borderId="19" xfId="22" applyFont="1" applyFill="1" applyBorder="1" applyAlignment="1">
      <alignment horizontal="left" vertical="center" shrinkToFit="1"/>
      <protection/>
    </xf>
    <xf numFmtId="0" fontId="6" fillId="2" borderId="65" xfId="22" applyFont="1" applyFill="1" applyBorder="1" applyAlignment="1">
      <alignment horizontal="right" vertical="center" shrinkToFit="1"/>
      <protection/>
    </xf>
    <xf numFmtId="0" fontId="7" fillId="2" borderId="0" xfId="22" applyFont="1" applyFill="1">
      <alignment/>
      <protection/>
    </xf>
    <xf numFmtId="0" fontId="7" fillId="2" borderId="0" xfId="22" applyFont="1" applyFill="1" applyAlignment="1">
      <alignment horizontal="right"/>
      <protection/>
    </xf>
    <xf numFmtId="0" fontId="6" fillId="2" borderId="52" xfId="22" applyFont="1" applyFill="1" applyBorder="1" applyAlignment="1">
      <alignment horizontal="left" vertical="center"/>
      <protection/>
    </xf>
    <xf numFmtId="0" fontId="6" fillId="2" borderId="11" xfId="22" applyFont="1" applyFill="1" applyBorder="1" applyAlignment="1">
      <alignment horizontal="center" vertical="center"/>
      <protection/>
    </xf>
    <xf numFmtId="0" fontId="6" fillId="2" borderId="66" xfId="22" applyFont="1" applyFill="1" applyBorder="1" applyAlignment="1">
      <alignment horizontal="center" vertical="center" shrinkToFit="1"/>
      <protection/>
    </xf>
    <xf numFmtId="0" fontId="6" fillId="2" borderId="67" xfId="22" applyFont="1" applyFill="1" applyBorder="1" applyAlignment="1">
      <alignment horizontal="center" vertical="center" shrinkToFit="1"/>
      <protection/>
    </xf>
    <xf numFmtId="0" fontId="6" fillId="2" borderId="68" xfId="22" applyFont="1" applyFill="1" applyBorder="1" applyAlignment="1">
      <alignment horizontal="center" vertical="center" shrinkToFit="1"/>
      <protection/>
    </xf>
    <xf numFmtId="0" fontId="0" fillId="0" borderId="0" xfId="22" applyFont="1">
      <alignment/>
      <protection/>
    </xf>
    <xf numFmtId="0" fontId="6" fillId="0" borderId="0" xfId="22" applyFont="1">
      <alignment/>
      <protection/>
    </xf>
    <xf numFmtId="0" fontId="0" fillId="0" borderId="0" xfId="22" applyFont="1" applyBorder="1">
      <alignment/>
      <protection/>
    </xf>
    <xf numFmtId="0" fontId="6" fillId="2" borderId="0" xfId="22" applyFont="1" applyFill="1" applyBorder="1">
      <alignment/>
      <protection/>
    </xf>
    <xf numFmtId="0" fontId="6" fillId="2" borderId="0" xfId="22" applyFont="1" applyFill="1" applyBorder="1" applyAlignment="1">
      <alignment horizontal="center" vertical="center" textRotation="255" shrinkToFit="1"/>
      <protection/>
    </xf>
    <xf numFmtId="0" fontId="0" fillId="2" borderId="0" xfId="22" applyFont="1" applyFill="1" applyAlignment="1">
      <alignment horizontal="right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標準 2" xfId="22"/>
    <cellStyle name="標準_12_02職員数" xfId="23"/>
    <cellStyle name="標準_12_02職員数 2" xfId="24"/>
    <cellStyle name="標準_Sheet1" xfId="25"/>
    <cellStyle name="標準_政策部" xfId="26"/>
    <cellStyle name="標準_総務部 " xfId="27"/>
    <cellStyle name="標準_平成２1年度　職員名簿（H21.4.1現在）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90" customWidth="1"/>
    <col min="2" max="2" width="5.625" style="93" customWidth="1"/>
    <col min="3" max="3" width="2.625" style="90" customWidth="1"/>
    <col min="4" max="4" width="20.625" style="90" customWidth="1"/>
    <col min="5" max="16384" width="10.625" style="90" customWidth="1"/>
  </cols>
  <sheetData>
    <row r="1" spans="3:6" ht="19.5" customHeight="1">
      <c r="C1" s="105"/>
      <c r="D1" s="104" t="s">
        <v>219</v>
      </c>
      <c r="E1" s="105"/>
      <c r="F1" s="105"/>
    </row>
    <row r="2" spans="1:42" ht="19.5" customHeight="1">
      <c r="A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</row>
    <row r="3" spans="1:42" ht="19.5" customHeight="1">
      <c r="A3" s="94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7"/>
      <c r="AN3" s="97"/>
      <c r="AO3" s="96"/>
      <c r="AP3" s="96"/>
    </row>
    <row r="4" spans="2:44" ht="19.5" customHeight="1">
      <c r="B4" s="92">
        <v>12</v>
      </c>
      <c r="C4" s="92"/>
      <c r="D4" s="98" t="s">
        <v>230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9"/>
      <c r="AP4" s="99"/>
      <c r="AQ4" s="98"/>
      <c r="AR4" s="98"/>
    </row>
    <row r="5" spans="2:42" ht="19.5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9"/>
      <c r="AN5" s="99"/>
      <c r="AO5" s="98"/>
      <c r="AP5" s="98"/>
    </row>
    <row r="6" spans="1:42" ht="19.5" customHeight="1">
      <c r="A6" s="94" t="s">
        <v>220</v>
      </c>
      <c r="B6" s="101">
        <v>1</v>
      </c>
      <c r="C6" s="103"/>
      <c r="D6" s="102" t="s">
        <v>224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7" t="s">
        <v>228</v>
      </c>
      <c r="AM6" s="97" t="s">
        <v>229</v>
      </c>
      <c r="AN6" s="97" t="s">
        <v>228</v>
      </c>
      <c r="AO6" s="96"/>
      <c r="AP6" s="96"/>
    </row>
    <row r="7" spans="1:42" ht="19.5" customHeight="1">
      <c r="A7" s="94" t="s">
        <v>220</v>
      </c>
      <c r="B7" s="101">
        <v>2</v>
      </c>
      <c r="C7" s="103"/>
      <c r="D7" s="102" t="s">
        <v>225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7" t="s">
        <v>228</v>
      </c>
      <c r="AM7" s="97" t="s">
        <v>229</v>
      </c>
      <c r="AN7" s="97" t="s">
        <v>227</v>
      </c>
      <c r="AO7" s="96"/>
      <c r="AP7" s="96"/>
    </row>
    <row r="8" spans="1:42" ht="19.5" customHeight="1">
      <c r="A8" s="94" t="s">
        <v>220</v>
      </c>
      <c r="B8" s="101">
        <v>3</v>
      </c>
      <c r="C8" s="103"/>
      <c r="D8" s="102" t="s">
        <v>226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7" t="s">
        <v>221</v>
      </c>
      <c r="AM8" s="97" t="s">
        <v>223</v>
      </c>
      <c r="AN8" s="97" t="s">
        <v>222</v>
      </c>
      <c r="AO8" s="96"/>
      <c r="AP8" s="96"/>
    </row>
  </sheetData>
  <dataValidations count="2">
    <dataValidation allowBlank="1" showInputMessage="1" showErrorMessage="1" imeMode="off" sqref="B4:D4 D1 B2:B3 B5:B65536"/>
    <dataValidation allowBlank="1" showInputMessage="1" showErrorMessage="1" imeMode="hiragana" sqref="C2:C3 E4 C5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68"/>
  <sheetViews>
    <sheetView zoomScaleSheetLayoutView="75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2.625" style="25" customWidth="1"/>
    <col min="2" max="2" width="6.625" style="25" customWidth="1"/>
    <col min="3" max="3" width="2.625" style="25" customWidth="1"/>
    <col min="4" max="4" width="7.625" style="25" customWidth="1"/>
    <col min="5" max="5" width="2.625" style="25" customWidth="1"/>
    <col min="6" max="14" width="9.625" style="25" customWidth="1"/>
    <col min="15" max="16384" width="9.00390625" style="25" customWidth="1"/>
  </cols>
  <sheetData>
    <row r="1" spans="1:14" s="23" customFormat="1" ht="1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23" customFormat="1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10" t="s">
        <v>231</v>
      </c>
    </row>
    <row r="3" spans="1:14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30" customHeight="1">
      <c r="A4" s="150" t="s">
        <v>0</v>
      </c>
      <c r="B4" s="157" t="s">
        <v>1</v>
      </c>
      <c r="C4" s="157"/>
      <c r="D4" s="157"/>
      <c r="E4" s="157"/>
      <c r="F4" s="158" t="s">
        <v>184</v>
      </c>
      <c r="G4" s="158"/>
      <c r="H4" s="158"/>
      <c r="I4" s="157" t="s">
        <v>2</v>
      </c>
      <c r="J4" s="157"/>
      <c r="K4" s="159"/>
      <c r="L4" s="156" t="s">
        <v>29</v>
      </c>
      <c r="M4" s="2" t="s">
        <v>3</v>
      </c>
      <c r="N4" s="3" t="s">
        <v>4</v>
      </c>
    </row>
    <row r="5" spans="1:14" ht="15" customHeight="1">
      <c r="A5" s="151"/>
      <c r="B5" s="134"/>
      <c r="C5" s="134"/>
      <c r="D5" s="134"/>
      <c r="E5" s="134"/>
      <c r="F5" s="4" t="s">
        <v>5</v>
      </c>
      <c r="G5" s="5" t="s">
        <v>6</v>
      </c>
      <c r="H5" s="6" t="s">
        <v>7</v>
      </c>
      <c r="I5" s="5" t="s">
        <v>5</v>
      </c>
      <c r="J5" s="5" t="s">
        <v>6</v>
      </c>
      <c r="K5" s="6" t="s">
        <v>7</v>
      </c>
      <c r="L5" s="115"/>
      <c r="M5" s="7" t="s">
        <v>28</v>
      </c>
      <c r="N5" s="8" t="s">
        <v>8</v>
      </c>
    </row>
    <row r="6" spans="1:14" ht="15" customHeight="1">
      <c r="A6" s="40">
        <v>36261</v>
      </c>
      <c r="B6" s="137" t="s">
        <v>9</v>
      </c>
      <c r="C6" s="120"/>
      <c r="D6" s="120"/>
      <c r="E6" s="138"/>
      <c r="F6" s="46">
        <v>16887</v>
      </c>
      <c r="G6" s="47">
        <v>19293</v>
      </c>
      <c r="H6" s="54">
        <v>36180</v>
      </c>
      <c r="I6" s="47">
        <v>9928</v>
      </c>
      <c r="J6" s="47">
        <v>11812</v>
      </c>
      <c r="K6" s="54">
        <v>21740</v>
      </c>
      <c r="L6" s="54">
        <v>1833</v>
      </c>
      <c r="M6" s="63">
        <v>60.09</v>
      </c>
      <c r="N6" s="56">
        <v>0.9548611111111112</v>
      </c>
    </row>
    <row r="7" spans="1:14" ht="15" customHeight="1">
      <c r="A7" s="40">
        <v>36275</v>
      </c>
      <c r="B7" s="137" t="s">
        <v>10</v>
      </c>
      <c r="C7" s="120"/>
      <c r="D7" s="120"/>
      <c r="E7" s="138"/>
      <c r="F7" s="46">
        <v>16948</v>
      </c>
      <c r="G7" s="47">
        <v>19334</v>
      </c>
      <c r="H7" s="54">
        <v>36282</v>
      </c>
      <c r="I7" s="47">
        <v>9710</v>
      </c>
      <c r="J7" s="47">
        <v>11635</v>
      </c>
      <c r="K7" s="54">
        <v>21345</v>
      </c>
      <c r="L7" s="54">
        <v>1919</v>
      </c>
      <c r="M7" s="63">
        <v>58.83</v>
      </c>
      <c r="N7" s="56">
        <v>0.95</v>
      </c>
    </row>
    <row r="8" spans="1:14" ht="15" customHeight="1">
      <c r="A8" s="40">
        <v>36639</v>
      </c>
      <c r="B8" s="137" t="s">
        <v>11</v>
      </c>
      <c r="C8" s="120"/>
      <c r="D8" s="120"/>
      <c r="E8" s="138"/>
      <c r="F8" s="46">
        <v>17119</v>
      </c>
      <c r="G8" s="47">
        <v>19560</v>
      </c>
      <c r="H8" s="54">
        <v>36679</v>
      </c>
      <c r="I8" s="47">
        <v>13760</v>
      </c>
      <c r="J8" s="47">
        <v>16357</v>
      </c>
      <c r="K8" s="54">
        <v>30117</v>
      </c>
      <c r="L8" s="54">
        <v>3978</v>
      </c>
      <c r="M8" s="63">
        <v>82.11</v>
      </c>
      <c r="N8" s="56">
        <v>0.052083333333333336</v>
      </c>
    </row>
    <row r="9" spans="1:14" ht="15" customHeight="1">
      <c r="A9" s="112">
        <v>36702</v>
      </c>
      <c r="B9" s="142" t="s">
        <v>213</v>
      </c>
      <c r="C9" s="147" t="s">
        <v>12</v>
      </c>
      <c r="D9" s="148"/>
      <c r="E9" s="149"/>
      <c r="F9" s="64">
        <v>17273</v>
      </c>
      <c r="G9" s="65">
        <v>19697</v>
      </c>
      <c r="H9" s="66">
        <v>36970</v>
      </c>
      <c r="I9" s="65">
        <v>12381</v>
      </c>
      <c r="J9" s="65">
        <v>14055</v>
      </c>
      <c r="K9" s="66">
        <v>26436</v>
      </c>
      <c r="L9" s="66">
        <v>3556</v>
      </c>
      <c r="M9" s="67">
        <v>71.51</v>
      </c>
      <c r="N9" s="68">
        <v>0.9861111111111112</v>
      </c>
    </row>
    <row r="10" spans="1:14" ht="15" customHeight="1">
      <c r="A10" s="113"/>
      <c r="B10" s="143"/>
      <c r="C10" s="147" t="s">
        <v>13</v>
      </c>
      <c r="D10" s="148"/>
      <c r="E10" s="149"/>
      <c r="F10" s="69">
        <v>17273</v>
      </c>
      <c r="G10" s="70">
        <v>19697</v>
      </c>
      <c r="H10" s="71">
        <v>36970</v>
      </c>
      <c r="I10" s="70">
        <v>12375</v>
      </c>
      <c r="J10" s="70">
        <v>14043</v>
      </c>
      <c r="K10" s="71">
        <v>26418</v>
      </c>
      <c r="L10" s="71">
        <v>3555</v>
      </c>
      <c r="M10" s="72">
        <v>71.46</v>
      </c>
      <c r="N10" s="152">
        <v>0.1111111111111111</v>
      </c>
    </row>
    <row r="11" spans="1:14" ht="15" customHeight="1">
      <c r="A11" s="141"/>
      <c r="B11" s="144"/>
      <c r="C11" s="9"/>
      <c r="D11" s="145" t="s">
        <v>14</v>
      </c>
      <c r="E11" s="146"/>
      <c r="F11" s="52">
        <v>17283</v>
      </c>
      <c r="G11" s="53">
        <v>19703</v>
      </c>
      <c r="H11" s="61">
        <v>36986</v>
      </c>
      <c r="I11" s="53">
        <v>12376</v>
      </c>
      <c r="J11" s="53">
        <v>14045</v>
      </c>
      <c r="K11" s="61">
        <v>26421</v>
      </c>
      <c r="L11" s="61">
        <v>3558</v>
      </c>
      <c r="M11" s="62">
        <v>71.44</v>
      </c>
      <c r="N11" s="153"/>
    </row>
    <row r="12" spans="1:14" ht="15" customHeight="1">
      <c r="A12" s="112">
        <v>37101</v>
      </c>
      <c r="B12" s="142" t="s">
        <v>214</v>
      </c>
      <c r="C12" s="147" t="s">
        <v>15</v>
      </c>
      <c r="D12" s="148"/>
      <c r="E12" s="149"/>
      <c r="F12" s="64">
        <v>17372</v>
      </c>
      <c r="G12" s="65">
        <v>19793</v>
      </c>
      <c r="H12" s="66">
        <v>37165</v>
      </c>
      <c r="I12" s="65">
        <v>11440</v>
      </c>
      <c r="J12" s="65">
        <v>13010</v>
      </c>
      <c r="K12" s="66">
        <v>24450</v>
      </c>
      <c r="L12" s="66">
        <v>4475</v>
      </c>
      <c r="M12" s="67">
        <v>65.79</v>
      </c>
      <c r="N12" s="68">
        <v>0.027777777777777776</v>
      </c>
    </row>
    <row r="13" spans="1:14" ht="15" customHeight="1">
      <c r="A13" s="113"/>
      <c r="B13" s="143"/>
      <c r="C13" s="147" t="s">
        <v>13</v>
      </c>
      <c r="D13" s="148"/>
      <c r="E13" s="149"/>
      <c r="F13" s="69">
        <v>17372</v>
      </c>
      <c r="G13" s="70">
        <v>19793</v>
      </c>
      <c r="H13" s="71">
        <v>37165</v>
      </c>
      <c r="I13" s="70">
        <v>11449</v>
      </c>
      <c r="J13" s="70">
        <v>13034</v>
      </c>
      <c r="K13" s="71">
        <v>24483</v>
      </c>
      <c r="L13" s="71">
        <v>4511</v>
      </c>
      <c r="M13" s="72">
        <v>65.88</v>
      </c>
      <c r="N13" s="152">
        <v>0.2465277777777778</v>
      </c>
    </row>
    <row r="14" spans="1:14" ht="15" customHeight="1">
      <c r="A14" s="141"/>
      <c r="B14" s="144"/>
      <c r="C14" s="10"/>
      <c r="D14" s="145" t="s">
        <v>14</v>
      </c>
      <c r="E14" s="146"/>
      <c r="F14" s="52">
        <v>17380</v>
      </c>
      <c r="G14" s="53">
        <v>19802</v>
      </c>
      <c r="H14" s="61">
        <v>37182</v>
      </c>
      <c r="I14" s="53">
        <v>11452</v>
      </c>
      <c r="J14" s="53">
        <v>13036</v>
      </c>
      <c r="K14" s="61">
        <v>24488</v>
      </c>
      <c r="L14" s="61">
        <v>4516</v>
      </c>
      <c r="M14" s="62">
        <v>65.86</v>
      </c>
      <c r="N14" s="154"/>
    </row>
    <row r="15" spans="1:14" ht="15" customHeight="1">
      <c r="A15" s="40">
        <v>37101</v>
      </c>
      <c r="B15" s="137" t="s">
        <v>16</v>
      </c>
      <c r="C15" s="120"/>
      <c r="D15" s="120"/>
      <c r="E15" s="138"/>
      <c r="F15" s="46">
        <v>17241</v>
      </c>
      <c r="G15" s="47">
        <v>19652</v>
      </c>
      <c r="H15" s="54">
        <v>36893</v>
      </c>
      <c r="I15" s="47">
        <v>11432</v>
      </c>
      <c r="J15" s="47">
        <v>13013</v>
      </c>
      <c r="K15" s="54">
        <v>24445</v>
      </c>
      <c r="L15" s="54">
        <v>4467</v>
      </c>
      <c r="M15" s="63">
        <v>66.26</v>
      </c>
      <c r="N15" s="56">
        <v>0.9930555555555555</v>
      </c>
    </row>
    <row r="16" spans="1:14" ht="15" customHeight="1">
      <c r="A16" s="130">
        <v>37696</v>
      </c>
      <c r="B16" s="122" t="s">
        <v>215</v>
      </c>
      <c r="C16" s="140" t="s">
        <v>17</v>
      </c>
      <c r="D16" s="140"/>
      <c r="E16" s="140"/>
      <c r="F16" s="50">
        <v>1146</v>
      </c>
      <c r="G16" s="51">
        <v>1143</v>
      </c>
      <c r="H16" s="51">
        <v>2289</v>
      </c>
      <c r="I16" s="155" t="s">
        <v>18</v>
      </c>
      <c r="J16" s="155"/>
      <c r="K16" s="155"/>
      <c r="L16" s="155"/>
      <c r="M16" s="155"/>
      <c r="N16" s="155"/>
    </row>
    <row r="17" spans="1:14" ht="15" customHeight="1">
      <c r="A17" s="131"/>
      <c r="B17" s="123"/>
      <c r="C17" s="140" t="s">
        <v>19</v>
      </c>
      <c r="D17" s="140"/>
      <c r="E17" s="140"/>
      <c r="F17" s="73">
        <v>817</v>
      </c>
      <c r="G17" s="74">
        <v>840</v>
      </c>
      <c r="H17" s="74">
        <v>1657</v>
      </c>
      <c r="I17" s="74">
        <v>606</v>
      </c>
      <c r="J17" s="74">
        <v>592</v>
      </c>
      <c r="K17" s="74">
        <v>1198</v>
      </c>
      <c r="L17" s="74">
        <v>199</v>
      </c>
      <c r="M17" s="75">
        <v>72.3</v>
      </c>
      <c r="N17" s="76">
        <v>0.3819444444444444</v>
      </c>
    </row>
    <row r="18" spans="1:14" ht="15" customHeight="1">
      <c r="A18" s="131"/>
      <c r="B18" s="123"/>
      <c r="C18" s="140" t="s">
        <v>20</v>
      </c>
      <c r="D18" s="140"/>
      <c r="E18" s="140"/>
      <c r="F18" s="73">
        <v>835</v>
      </c>
      <c r="G18" s="74">
        <v>880</v>
      </c>
      <c r="H18" s="74">
        <v>1715</v>
      </c>
      <c r="I18" s="139" t="s">
        <v>18</v>
      </c>
      <c r="J18" s="139"/>
      <c r="K18" s="139"/>
      <c r="L18" s="139"/>
      <c r="M18" s="139"/>
      <c r="N18" s="139"/>
    </row>
    <row r="19" spans="1:14" ht="15" customHeight="1">
      <c r="A19" s="131"/>
      <c r="B19" s="123"/>
      <c r="C19" s="140" t="s">
        <v>21</v>
      </c>
      <c r="D19" s="140"/>
      <c r="E19" s="140"/>
      <c r="F19" s="73">
        <v>697</v>
      </c>
      <c r="G19" s="74">
        <v>734</v>
      </c>
      <c r="H19" s="74">
        <v>1431</v>
      </c>
      <c r="I19" s="139" t="s">
        <v>18</v>
      </c>
      <c r="J19" s="139"/>
      <c r="K19" s="139"/>
      <c r="L19" s="139"/>
      <c r="M19" s="139"/>
      <c r="N19" s="139"/>
    </row>
    <row r="20" spans="1:14" ht="15" customHeight="1">
      <c r="A20" s="131"/>
      <c r="B20" s="123"/>
      <c r="C20" s="140" t="s">
        <v>22</v>
      </c>
      <c r="D20" s="140"/>
      <c r="E20" s="140"/>
      <c r="F20" s="73">
        <v>1053</v>
      </c>
      <c r="G20" s="74">
        <v>969</v>
      </c>
      <c r="H20" s="74">
        <v>2022</v>
      </c>
      <c r="I20" s="74">
        <v>695</v>
      </c>
      <c r="J20" s="74">
        <v>599</v>
      </c>
      <c r="K20" s="74">
        <v>1294</v>
      </c>
      <c r="L20" s="74">
        <v>158</v>
      </c>
      <c r="M20" s="75">
        <v>64</v>
      </c>
      <c r="N20" s="76">
        <v>0.3847222222222222</v>
      </c>
    </row>
    <row r="21" spans="1:14" ht="15" customHeight="1">
      <c r="A21" s="121"/>
      <c r="B21" s="124"/>
      <c r="C21" s="140" t="s">
        <v>23</v>
      </c>
      <c r="D21" s="140"/>
      <c r="E21" s="140"/>
      <c r="F21" s="77">
        <v>845</v>
      </c>
      <c r="G21" s="78">
        <v>712</v>
      </c>
      <c r="H21" s="78">
        <v>1557</v>
      </c>
      <c r="I21" s="129" t="s">
        <v>18</v>
      </c>
      <c r="J21" s="129"/>
      <c r="K21" s="129"/>
      <c r="L21" s="129"/>
      <c r="M21" s="129"/>
      <c r="N21" s="129"/>
    </row>
    <row r="22" spans="1:14" ht="15" customHeight="1">
      <c r="A22" s="42">
        <v>37724</v>
      </c>
      <c r="B22" s="137" t="s">
        <v>9</v>
      </c>
      <c r="C22" s="120"/>
      <c r="D22" s="120"/>
      <c r="E22" s="138"/>
      <c r="F22" s="48">
        <v>17271</v>
      </c>
      <c r="G22" s="49">
        <v>19713</v>
      </c>
      <c r="H22" s="49">
        <v>36984</v>
      </c>
      <c r="I22" s="49">
        <v>9063</v>
      </c>
      <c r="J22" s="49">
        <v>10823</v>
      </c>
      <c r="K22" s="49">
        <v>19886</v>
      </c>
      <c r="L22" s="49">
        <v>2540</v>
      </c>
      <c r="M22" s="55">
        <v>53.77</v>
      </c>
      <c r="N22" s="57">
        <v>0.9305555555555555</v>
      </c>
    </row>
    <row r="23" spans="1:14" ht="15" customHeight="1">
      <c r="A23" s="43">
        <v>37738</v>
      </c>
      <c r="B23" s="137" t="s">
        <v>10</v>
      </c>
      <c r="C23" s="120"/>
      <c r="D23" s="120"/>
      <c r="E23" s="138"/>
      <c r="F23" s="48">
        <v>17284</v>
      </c>
      <c r="G23" s="49">
        <v>19729</v>
      </c>
      <c r="H23" s="49">
        <v>37013</v>
      </c>
      <c r="I23" s="49">
        <v>9427</v>
      </c>
      <c r="J23" s="49">
        <v>11278</v>
      </c>
      <c r="K23" s="49">
        <v>20705</v>
      </c>
      <c r="L23" s="49">
        <v>2630</v>
      </c>
      <c r="M23" s="55">
        <v>55.94</v>
      </c>
      <c r="N23" s="60">
        <v>0.9305555555555555</v>
      </c>
    </row>
    <row r="24" spans="1:14" ht="15" customHeight="1">
      <c r="A24" s="42">
        <v>37738</v>
      </c>
      <c r="B24" s="116" t="s">
        <v>24</v>
      </c>
      <c r="C24" s="160"/>
      <c r="D24" s="160"/>
      <c r="E24" s="161"/>
      <c r="F24" s="48">
        <v>17284</v>
      </c>
      <c r="G24" s="49">
        <v>19729</v>
      </c>
      <c r="H24" s="49">
        <v>37013</v>
      </c>
      <c r="I24" s="49">
        <v>9424</v>
      </c>
      <c r="J24" s="49">
        <v>11278</v>
      </c>
      <c r="K24" s="49">
        <v>20702</v>
      </c>
      <c r="L24" s="49">
        <v>2630</v>
      </c>
      <c r="M24" s="55">
        <v>55.93</v>
      </c>
      <c r="N24" s="57">
        <v>0.9548611111111112</v>
      </c>
    </row>
    <row r="25" spans="1:14" ht="15" customHeight="1">
      <c r="A25" s="128">
        <v>37934</v>
      </c>
      <c r="B25" s="162" t="s">
        <v>213</v>
      </c>
      <c r="C25" s="134" t="s">
        <v>12</v>
      </c>
      <c r="D25" s="134"/>
      <c r="E25" s="134"/>
      <c r="F25" s="50">
        <v>17504</v>
      </c>
      <c r="G25" s="51">
        <v>19920</v>
      </c>
      <c r="H25" s="51">
        <v>37424</v>
      </c>
      <c r="I25" s="51">
        <v>11922</v>
      </c>
      <c r="J25" s="51">
        <v>13576</v>
      </c>
      <c r="K25" s="51">
        <v>25498</v>
      </c>
      <c r="L25" s="51">
        <v>4641</v>
      </c>
      <c r="M25" s="58">
        <v>68.13</v>
      </c>
      <c r="N25" s="59">
        <v>0.9756944444444445</v>
      </c>
    </row>
    <row r="26" spans="1:14" ht="15" customHeight="1">
      <c r="A26" s="128"/>
      <c r="B26" s="162"/>
      <c r="C26" s="133" t="s">
        <v>13</v>
      </c>
      <c r="D26" s="134"/>
      <c r="E26" s="134"/>
      <c r="F26" s="73">
        <v>17504</v>
      </c>
      <c r="G26" s="74">
        <v>19920</v>
      </c>
      <c r="H26" s="74">
        <v>37424</v>
      </c>
      <c r="I26" s="74">
        <v>11920</v>
      </c>
      <c r="J26" s="74">
        <v>13573</v>
      </c>
      <c r="K26" s="74">
        <v>25493</v>
      </c>
      <c r="L26" s="74">
        <v>4640</v>
      </c>
      <c r="M26" s="75">
        <v>68.12</v>
      </c>
      <c r="N26" s="136">
        <v>0</v>
      </c>
    </row>
    <row r="27" spans="1:14" ht="15" customHeight="1">
      <c r="A27" s="128"/>
      <c r="B27" s="162"/>
      <c r="C27" s="1"/>
      <c r="D27" s="137" t="s">
        <v>14</v>
      </c>
      <c r="E27" s="138"/>
      <c r="F27" s="73">
        <v>17514</v>
      </c>
      <c r="G27" s="74">
        <v>19931</v>
      </c>
      <c r="H27" s="74">
        <v>37445</v>
      </c>
      <c r="I27" s="74">
        <v>11924</v>
      </c>
      <c r="J27" s="74">
        <v>13576</v>
      </c>
      <c r="K27" s="74">
        <v>25500</v>
      </c>
      <c r="L27" s="74">
        <v>4640</v>
      </c>
      <c r="M27" s="75">
        <v>68.1</v>
      </c>
      <c r="N27" s="119"/>
    </row>
    <row r="28" spans="1:14" ht="15" customHeight="1">
      <c r="A28" s="128"/>
      <c r="B28" s="162"/>
      <c r="C28" s="140" t="s">
        <v>25</v>
      </c>
      <c r="D28" s="140"/>
      <c r="E28" s="140"/>
      <c r="F28" s="77">
        <v>17504</v>
      </c>
      <c r="G28" s="78">
        <v>19920</v>
      </c>
      <c r="H28" s="78">
        <v>37424</v>
      </c>
      <c r="I28" s="78">
        <v>11278</v>
      </c>
      <c r="J28" s="78">
        <v>12813</v>
      </c>
      <c r="K28" s="78">
        <v>24091</v>
      </c>
      <c r="L28" s="78">
        <v>4033</v>
      </c>
      <c r="M28" s="79">
        <v>64.37312954253954</v>
      </c>
      <c r="N28" s="60">
        <v>0.020833333333333332</v>
      </c>
    </row>
    <row r="29" spans="1:14" ht="15" customHeight="1">
      <c r="A29" s="43">
        <v>38102</v>
      </c>
      <c r="B29" s="140" t="s">
        <v>26</v>
      </c>
      <c r="C29" s="140"/>
      <c r="D29" s="140"/>
      <c r="E29" s="140"/>
      <c r="F29" s="48">
        <v>17334</v>
      </c>
      <c r="G29" s="49">
        <v>19731</v>
      </c>
      <c r="H29" s="49">
        <v>37065</v>
      </c>
      <c r="I29" s="49">
        <v>12284</v>
      </c>
      <c r="J29" s="49">
        <v>14682</v>
      </c>
      <c r="K29" s="49">
        <v>26966</v>
      </c>
      <c r="L29" s="49">
        <v>4783</v>
      </c>
      <c r="M29" s="55">
        <v>72.75327128018347</v>
      </c>
      <c r="N29" s="57">
        <v>0.9722222222222222</v>
      </c>
    </row>
    <row r="30" spans="1:14" ht="15" customHeight="1">
      <c r="A30" s="128">
        <v>38179</v>
      </c>
      <c r="B30" s="122" t="s">
        <v>214</v>
      </c>
      <c r="C30" s="134" t="s">
        <v>15</v>
      </c>
      <c r="D30" s="134"/>
      <c r="E30" s="134"/>
      <c r="F30" s="50">
        <v>17529</v>
      </c>
      <c r="G30" s="51">
        <v>19918</v>
      </c>
      <c r="H30" s="51">
        <v>37447</v>
      </c>
      <c r="I30" s="51">
        <v>10887</v>
      </c>
      <c r="J30" s="51">
        <v>12030</v>
      </c>
      <c r="K30" s="51">
        <v>22917</v>
      </c>
      <c r="L30" s="51">
        <v>4513</v>
      </c>
      <c r="M30" s="58">
        <v>61.19849387133816</v>
      </c>
      <c r="N30" s="59">
        <v>0.9618055555555555</v>
      </c>
    </row>
    <row r="31" spans="1:14" ht="15" customHeight="1">
      <c r="A31" s="128"/>
      <c r="B31" s="114"/>
      <c r="C31" s="133" t="s">
        <v>13</v>
      </c>
      <c r="D31" s="134"/>
      <c r="E31" s="134"/>
      <c r="F31" s="73">
        <v>17529</v>
      </c>
      <c r="G31" s="74">
        <v>19918</v>
      </c>
      <c r="H31" s="74">
        <v>37447</v>
      </c>
      <c r="I31" s="74">
        <v>10887</v>
      </c>
      <c r="J31" s="74">
        <v>12032</v>
      </c>
      <c r="K31" s="74">
        <v>22919</v>
      </c>
      <c r="L31" s="74">
        <v>4517</v>
      </c>
      <c r="M31" s="75">
        <v>61.20383475311774</v>
      </c>
      <c r="N31" s="136">
        <v>0.05</v>
      </c>
    </row>
    <row r="32" spans="1:14" ht="15" customHeight="1">
      <c r="A32" s="128"/>
      <c r="B32" s="115"/>
      <c r="C32" s="1"/>
      <c r="D32" s="137" t="s">
        <v>14</v>
      </c>
      <c r="E32" s="138"/>
      <c r="F32" s="77">
        <v>17541</v>
      </c>
      <c r="G32" s="78">
        <v>19930</v>
      </c>
      <c r="H32" s="78">
        <v>37471</v>
      </c>
      <c r="I32" s="78">
        <v>10894</v>
      </c>
      <c r="J32" s="78">
        <v>12037</v>
      </c>
      <c r="K32" s="78">
        <v>22931</v>
      </c>
      <c r="L32" s="78">
        <v>4517</v>
      </c>
      <c r="M32" s="79">
        <v>61.1966587494329</v>
      </c>
      <c r="N32" s="163"/>
    </row>
    <row r="33" spans="1:14" ht="15" customHeight="1">
      <c r="A33" s="41">
        <v>38536</v>
      </c>
      <c r="B33" s="125" t="s">
        <v>16</v>
      </c>
      <c r="C33" s="126"/>
      <c r="D33" s="126"/>
      <c r="E33" s="127"/>
      <c r="F33" s="52">
        <v>17375</v>
      </c>
      <c r="G33" s="53">
        <v>19666</v>
      </c>
      <c r="H33" s="61">
        <v>37041</v>
      </c>
      <c r="I33" s="53">
        <v>8802</v>
      </c>
      <c r="J33" s="53">
        <v>10213</v>
      </c>
      <c r="K33" s="61">
        <v>19015</v>
      </c>
      <c r="L33" s="61">
        <v>3543</v>
      </c>
      <c r="M33" s="62">
        <v>51.335007154</v>
      </c>
      <c r="N33" s="45">
        <v>0.4166666666666667</v>
      </c>
    </row>
    <row r="34" spans="1:14" ht="15" customHeight="1">
      <c r="A34" s="128">
        <v>38606</v>
      </c>
      <c r="B34" s="122" t="s">
        <v>213</v>
      </c>
      <c r="C34" s="134" t="s">
        <v>12</v>
      </c>
      <c r="D34" s="134"/>
      <c r="E34" s="134"/>
      <c r="F34" s="50">
        <v>17565</v>
      </c>
      <c r="G34" s="51">
        <v>19832</v>
      </c>
      <c r="H34" s="51">
        <v>37397</v>
      </c>
      <c r="I34" s="51">
        <v>12762</v>
      </c>
      <c r="J34" s="51">
        <v>14437</v>
      </c>
      <c r="K34" s="51">
        <v>27199</v>
      </c>
      <c r="L34" s="51">
        <v>5818</v>
      </c>
      <c r="M34" s="58">
        <v>72.73</v>
      </c>
      <c r="N34" s="59">
        <v>0.45694444444444443</v>
      </c>
    </row>
    <row r="35" spans="1:14" ht="15" customHeight="1">
      <c r="A35" s="128"/>
      <c r="B35" s="114"/>
      <c r="C35" s="133" t="s">
        <v>13</v>
      </c>
      <c r="D35" s="134"/>
      <c r="E35" s="134"/>
      <c r="F35" s="73">
        <v>17565</v>
      </c>
      <c r="G35" s="74">
        <v>19832</v>
      </c>
      <c r="H35" s="74">
        <v>37397</v>
      </c>
      <c r="I35" s="74">
        <v>12762</v>
      </c>
      <c r="J35" s="74">
        <v>14436</v>
      </c>
      <c r="K35" s="74">
        <v>27198</v>
      </c>
      <c r="L35" s="74">
        <v>5821</v>
      </c>
      <c r="M35" s="75">
        <v>72.72</v>
      </c>
      <c r="N35" s="136">
        <v>0.47222222222222227</v>
      </c>
    </row>
    <row r="36" spans="1:14" ht="15" customHeight="1">
      <c r="A36" s="128"/>
      <c r="B36" s="114"/>
      <c r="C36" s="11"/>
      <c r="D36" s="137" t="s">
        <v>14</v>
      </c>
      <c r="E36" s="138"/>
      <c r="F36" s="73">
        <v>17575</v>
      </c>
      <c r="G36" s="74">
        <v>19844</v>
      </c>
      <c r="H36" s="74">
        <v>37419</v>
      </c>
      <c r="I36" s="74">
        <v>12766</v>
      </c>
      <c r="J36" s="74">
        <v>14441</v>
      </c>
      <c r="K36" s="74">
        <v>27207</v>
      </c>
      <c r="L36" s="74">
        <v>5821</v>
      </c>
      <c r="M36" s="75">
        <v>72.71</v>
      </c>
      <c r="N36" s="136"/>
    </row>
    <row r="37" spans="1:14" ht="15" customHeight="1">
      <c r="A37" s="128"/>
      <c r="B37" s="115"/>
      <c r="C37" s="116" t="s">
        <v>25</v>
      </c>
      <c r="D37" s="117"/>
      <c r="E37" s="118"/>
      <c r="F37" s="77">
        <v>17565</v>
      </c>
      <c r="G37" s="78">
        <v>19832</v>
      </c>
      <c r="H37" s="78">
        <v>37397</v>
      </c>
      <c r="I37" s="78">
        <v>11950</v>
      </c>
      <c r="J37" s="78">
        <v>13416</v>
      </c>
      <c r="K37" s="78">
        <v>25366</v>
      </c>
      <c r="L37" s="78">
        <v>5058</v>
      </c>
      <c r="M37" s="79">
        <v>67.83</v>
      </c>
      <c r="N37" s="60">
        <v>0.125</v>
      </c>
    </row>
    <row r="38" spans="1:14" ht="15" customHeight="1">
      <c r="A38" s="130">
        <v>38795</v>
      </c>
      <c r="B38" s="122" t="s">
        <v>215</v>
      </c>
      <c r="C38" s="140" t="s">
        <v>17</v>
      </c>
      <c r="D38" s="140"/>
      <c r="E38" s="140"/>
      <c r="F38" s="50">
        <v>1034</v>
      </c>
      <c r="G38" s="51">
        <v>1043</v>
      </c>
      <c r="H38" s="51">
        <v>2077</v>
      </c>
      <c r="I38" s="155" t="s">
        <v>18</v>
      </c>
      <c r="J38" s="155"/>
      <c r="K38" s="155"/>
      <c r="L38" s="155"/>
      <c r="M38" s="155"/>
      <c r="N38" s="155"/>
    </row>
    <row r="39" spans="1:14" ht="15" customHeight="1">
      <c r="A39" s="131"/>
      <c r="B39" s="123"/>
      <c r="C39" s="140" t="s">
        <v>19</v>
      </c>
      <c r="D39" s="140"/>
      <c r="E39" s="140"/>
      <c r="F39" s="73">
        <v>769</v>
      </c>
      <c r="G39" s="74">
        <v>766</v>
      </c>
      <c r="H39" s="74">
        <v>1535</v>
      </c>
      <c r="I39" s="139" t="s">
        <v>18</v>
      </c>
      <c r="J39" s="139"/>
      <c r="K39" s="139"/>
      <c r="L39" s="139"/>
      <c r="M39" s="139"/>
      <c r="N39" s="139"/>
    </row>
    <row r="40" spans="1:14" ht="15" customHeight="1">
      <c r="A40" s="131"/>
      <c r="B40" s="123"/>
      <c r="C40" s="140" t="s">
        <v>20</v>
      </c>
      <c r="D40" s="140"/>
      <c r="E40" s="140"/>
      <c r="F40" s="73">
        <v>775</v>
      </c>
      <c r="G40" s="74">
        <v>762</v>
      </c>
      <c r="H40" s="74">
        <v>1537</v>
      </c>
      <c r="I40" s="139" t="s">
        <v>18</v>
      </c>
      <c r="J40" s="139"/>
      <c r="K40" s="139"/>
      <c r="L40" s="139"/>
      <c r="M40" s="139"/>
      <c r="N40" s="139"/>
    </row>
    <row r="41" spans="1:14" ht="15" customHeight="1">
      <c r="A41" s="131"/>
      <c r="B41" s="123"/>
      <c r="C41" s="140" t="s">
        <v>21</v>
      </c>
      <c r="D41" s="140"/>
      <c r="E41" s="140"/>
      <c r="F41" s="73">
        <v>608</v>
      </c>
      <c r="G41" s="74">
        <v>593</v>
      </c>
      <c r="H41" s="74">
        <v>1201</v>
      </c>
      <c r="I41" s="139" t="s">
        <v>18</v>
      </c>
      <c r="J41" s="139"/>
      <c r="K41" s="139"/>
      <c r="L41" s="139"/>
      <c r="M41" s="139"/>
      <c r="N41" s="139"/>
    </row>
    <row r="42" spans="1:14" ht="15" customHeight="1">
      <c r="A42" s="131"/>
      <c r="B42" s="123"/>
      <c r="C42" s="140" t="s">
        <v>22</v>
      </c>
      <c r="D42" s="140"/>
      <c r="E42" s="140"/>
      <c r="F42" s="73">
        <v>951</v>
      </c>
      <c r="G42" s="74">
        <v>850</v>
      </c>
      <c r="H42" s="74">
        <v>1801</v>
      </c>
      <c r="I42" s="139" t="s">
        <v>18</v>
      </c>
      <c r="J42" s="139"/>
      <c r="K42" s="139"/>
      <c r="L42" s="139"/>
      <c r="M42" s="139"/>
      <c r="N42" s="139"/>
    </row>
    <row r="43" spans="1:14" ht="15" customHeight="1">
      <c r="A43" s="121"/>
      <c r="B43" s="124"/>
      <c r="C43" s="140" t="s">
        <v>23</v>
      </c>
      <c r="D43" s="140"/>
      <c r="E43" s="140"/>
      <c r="F43" s="77">
        <v>802</v>
      </c>
      <c r="G43" s="78">
        <v>650</v>
      </c>
      <c r="H43" s="78">
        <v>1452</v>
      </c>
      <c r="I43" s="129" t="s">
        <v>18</v>
      </c>
      <c r="J43" s="129"/>
      <c r="K43" s="129"/>
      <c r="L43" s="129"/>
      <c r="M43" s="129"/>
      <c r="N43" s="129"/>
    </row>
    <row r="44" spans="1:14" ht="15" customHeight="1">
      <c r="A44" s="43">
        <v>39138</v>
      </c>
      <c r="B44" s="137" t="s">
        <v>10</v>
      </c>
      <c r="C44" s="120"/>
      <c r="D44" s="120"/>
      <c r="E44" s="138"/>
      <c r="F44" s="48">
        <v>17422</v>
      </c>
      <c r="G44" s="49">
        <v>19680</v>
      </c>
      <c r="H44" s="49">
        <f aca="true" t="shared" si="0" ref="H44:H50">SUM(F44:G44)</f>
        <v>37102</v>
      </c>
      <c r="I44" s="49">
        <v>10236</v>
      </c>
      <c r="J44" s="49">
        <v>11892</v>
      </c>
      <c r="K44" s="49">
        <f aca="true" t="shared" si="1" ref="K44:K50">SUM(I44:J44)</f>
        <v>22128</v>
      </c>
      <c r="L44" s="49">
        <v>4300</v>
      </c>
      <c r="M44" s="55">
        <f aca="true" t="shared" si="2" ref="M44:M50">K44/H44*100</f>
        <v>59.64098970405908</v>
      </c>
      <c r="N44" s="57">
        <v>0.9236111111111112</v>
      </c>
    </row>
    <row r="45" spans="1:14" ht="15" customHeight="1">
      <c r="A45" s="42">
        <v>39180</v>
      </c>
      <c r="B45" s="137" t="s">
        <v>9</v>
      </c>
      <c r="C45" s="120"/>
      <c r="D45" s="120"/>
      <c r="E45" s="138"/>
      <c r="F45" s="48">
        <v>17331</v>
      </c>
      <c r="G45" s="49">
        <v>19584</v>
      </c>
      <c r="H45" s="49">
        <f t="shared" si="0"/>
        <v>36915</v>
      </c>
      <c r="I45" s="49">
        <v>9462</v>
      </c>
      <c r="J45" s="49">
        <v>10817</v>
      </c>
      <c r="K45" s="49">
        <f t="shared" si="1"/>
        <v>20279</v>
      </c>
      <c r="L45" s="49">
        <v>4025</v>
      </c>
      <c r="M45" s="55">
        <f t="shared" si="2"/>
        <v>54.93430854666125</v>
      </c>
      <c r="N45" s="57">
        <v>0.9236111111111112</v>
      </c>
    </row>
    <row r="46" spans="1:14" ht="15" customHeight="1">
      <c r="A46" s="128">
        <v>39292</v>
      </c>
      <c r="B46" s="122" t="s">
        <v>214</v>
      </c>
      <c r="C46" s="133" t="s">
        <v>15</v>
      </c>
      <c r="D46" s="134"/>
      <c r="E46" s="134"/>
      <c r="F46" s="50">
        <v>17498</v>
      </c>
      <c r="G46" s="51">
        <v>19726</v>
      </c>
      <c r="H46" s="51">
        <f t="shared" si="0"/>
        <v>37224</v>
      </c>
      <c r="I46" s="51">
        <v>11190</v>
      </c>
      <c r="J46" s="51">
        <v>12284</v>
      </c>
      <c r="K46" s="51">
        <f t="shared" si="1"/>
        <v>23474</v>
      </c>
      <c r="L46" s="51">
        <v>6443</v>
      </c>
      <c r="M46" s="58">
        <f t="shared" si="2"/>
        <v>63.061465721040186</v>
      </c>
      <c r="N46" s="135">
        <v>0.9625</v>
      </c>
    </row>
    <row r="47" spans="1:14" ht="15" customHeight="1">
      <c r="A47" s="128"/>
      <c r="B47" s="114"/>
      <c r="C47" s="1"/>
      <c r="D47" s="137" t="s">
        <v>14</v>
      </c>
      <c r="E47" s="138"/>
      <c r="F47" s="73">
        <v>17508</v>
      </c>
      <c r="G47" s="74">
        <v>19741</v>
      </c>
      <c r="H47" s="74">
        <f t="shared" si="0"/>
        <v>37249</v>
      </c>
      <c r="I47" s="74">
        <v>11193</v>
      </c>
      <c r="J47" s="74">
        <v>12288</v>
      </c>
      <c r="K47" s="74">
        <f t="shared" si="1"/>
        <v>23481</v>
      </c>
      <c r="L47" s="74">
        <v>6450</v>
      </c>
      <c r="M47" s="75">
        <f t="shared" si="2"/>
        <v>63.037933904265884</v>
      </c>
      <c r="N47" s="136"/>
    </row>
    <row r="48" spans="1:14" ht="15" customHeight="1">
      <c r="A48" s="128"/>
      <c r="B48" s="114"/>
      <c r="C48" s="133" t="s">
        <v>13</v>
      </c>
      <c r="D48" s="134"/>
      <c r="E48" s="134"/>
      <c r="F48" s="73">
        <v>17498</v>
      </c>
      <c r="G48" s="74">
        <v>19726</v>
      </c>
      <c r="H48" s="74">
        <f t="shared" si="0"/>
        <v>37224</v>
      </c>
      <c r="I48" s="74">
        <v>11189</v>
      </c>
      <c r="J48" s="74">
        <v>12282</v>
      </c>
      <c r="K48" s="74">
        <f t="shared" si="1"/>
        <v>23471</v>
      </c>
      <c r="L48" s="74">
        <v>6443</v>
      </c>
      <c r="M48" s="75">
        <f t="shared" si="2"/>
        <v>63.05340640447024</v>
      </c>
      <c r="N48" s="136">
        <v>0.1423611111111111</v>
      </c>
    </row>
    <row r="49" spans="1:14" ht="15" customHeight="1">
      <c r="A49" s="128"/>
      <c r="B49" s="115"/>
      <c r="C49" s="1"/>
      <c r="D49" s="137" t="s">
        <v>14</v>
      </c>
      <c r="E49" s="138"/>
      <c r="F49" s="77">
        <v>17508</v>
      </c>
      <c r="G49" s="78">
        <v>19741</v>
      </c>
      <c r="H49" s="78">
        <f t="shared" si="0"/>
        <v>37249</v>
      </c>
      <c r="I49" s="78">
        <v>11192</v>
      </c>
      <c r="J49" s="78">
        <v>12286</v>
      </c>
      <c r="K49" s="78">
        <f t="shared" si="1"/>
        <v>23478</v>
      </c>
      <c r="L49" s="78">
        <v>6450</v>
      </c>
      <c r="M49" s="79">
        <f t="shared" si="2"/>
        <v>63.02987999677844</v>
      </c>
      <c r="N49" s="163"/>
    </row>
    <row r="50" spans="1:14" ht="15" customHeight="1">
      <c r="A50" s="22">
        <v>39558</v>
      </c>
      <c r="B50" s="164" t="s">
        <v>26</v>
      </c>
      <c r="C50" s="164"/>
      <c r="D50" s="164"/>
      <c r="E50" s="164"/>
      <c r="F50" s="50">
        <v>17258</v>
      </c>
      <c r="G50" s="51">
        <v>19406</v>
      </c>
      <c r="H50" s="51">
        <f t="shared" si="0"/>
        <v>36664</v>
      </c>
      <c r="I50" s="51">
        <v>11674</v>
      </c>
      <c r="J50" s="51">
        <v>13790</v>
      </c>
      <c r="K50" s="51">
        <f t="shared" si="1"/>
        <v>25464</v>
      </c>
      <c r="L50" s="51">
        <v>5880</v>
      </c>
      <c r="M50" s="58">
        <f t="shared" si="2"/>
        <v>69.45232380536767</v>
      </c>
      <c r="N50" s="59">
        <v>0.9868055555555556</v>
      </c>
    </row>
    <row r="51" spans="1:14" ht="15" customHeight="1">
      <c r="A51" s="130">
        <v>39887</v>
      </c>
      <c r="B51" s="122" t="s">
        <v>215</v>
      </c>
      <c r="C51" s="140" t="s">
        <v>17</v>
      </c>
      <c r="D51" s="140"/>
      <c r="E51" s="140"/>
      <c r="F51" s="50">
        <v>972</v>
      </c>
      <c r="G51" s="51">
        <v>945</v>
      </c>
      <c r="H51" s="51">
        <f aca="true" t="shared" si="3" ref="H51:H58">SUM(F51:G51)</f>
        <v>1917</v>
      </c>
      <c r="I51" s="51">
        <v>580</v>
      </c>
      <c r="J51" s="51">
        <v>453</v>
      </c>
      <c r="K51" s="51">
        <f>SUM(I51:J51)</f>
        <v>1033</v>
      </c>
      <c r="L51" s="51">
        <v>250</v>
      </c>
      <c r="M51" s="58">
        <f>K51/H51*100</f>
        <v>53.88628064684403</v>
      </c>
      <c r="N51" s="59">
        <v>0.8805555555555555</v>
      </c>
    </row>
    <row r="52" spans="1:14" ht="15" customHeight="1">
      <c r="A52" s="131"/>
      <c r="B52" s="123"/>
      <c r="C52" s="140" t="s">
        <v>19</v>
      </c>
      <c r="D52" s="140"/>
      <c r="E52" s="140"/>
      <c r="F52" s="73">
        <v>721</v>
      </c>
      <c r="G52" s="74">
        <v>701</v>
      </c>
      <c r="H52" s="74">
        <f t="shared" si="3"/>
        <v>1422</v>
      </c>
      <c r="I52" s="139" t="s">
        <v>18</v>
      </c>
      <c r="J52" s="139"/>
      <c r="K52" s="139"/>
      <c r="L52" s="139"/>
      <c r="M52" s="139"/>
      <c r="N52" s="139"/>
    </row>
    <row r="53" spans="1:14" ht="15" customHeight="1">
      <c r="A53" s="131"/>
      <c r="B53" s="123"/>
      <c r="C53" s="140" t="s">
        <v>20</v>
      </c>
      <c r="D53" s="140"/>
      <c r="E53" s="140"/>
      <c r="F53" s="73">
        <v>753</v>
      </c>
      <c r="G53" s="74">
        <v>726</v>
      </c>
      <c r="H53" s="74">
        <f t="shared" si="3"/>
        <v>1479</v>
      </c>
      <c r="I53" s="139" t="s">
        <v>18</v>
      </c>
      <c r="J53" s="139"/>
      <c r="K53" s="139"/>
      <c r="L53" s="139"/>
      <c r="M53" s="139"/>
      <c r="N53" s="139"/>
    </row>
    <row r="54" spans="1:14" ht="15" customHeight="1">
      <c r="A54" s="131"/>
      <c r="B54" s="123"/>
      <c r="C54" s="140" t="s">
        <v>21</v>
      </c>
      <c r="D54" s="140"/>
      <c r="E54" s="140"/>
      <c r="F54" s="73">
        <v>563</v>
      </c>
      <c r="G54" s="74">
        <v>546</v>
      </c>
      <c r="H54" s="74">
        <f t="shared" si="3"/>
        <v>1109</v>
      </c>
      <c r="I54" s="139" t="s">
        <v>18</v>
      </c>
      <c r="J54" s="139"/>
      <c r="K54" s="139"/>
      <c r="L54" s="139"/>
      <c r="M54" s="139"/>
      <c r="N54" s="139"/>
    </row>
    <row r="55" spans="1:14" ht="15" customHeight="1">
      <c r="A55" s="131"/>
      <c r="B55" s="123"/>
      <c r="C55" s="140" t="s">
        <v>22</v>
      </c>
      <c r="D55" s="140"/>
      <c r="E55" s="140"/>
      <c r="F55" s="73">
        <v>920</v>
      </c>
      <c r="G55" s="74">
        <v>801</v>
      </c>
      <c r="H55" s="74">
        <f t="shared" si="3"/>
        <v>1721</v>
      </c>
      <c r="I55" s="139" t="s">
        <v>18</v>
      </c>
      <c r="J55" s="139"/>
      <c r="K55" s="139"/>
      <c r="L55" s="139"/>
      <c r="M55" s="139"/>
      <c r="N55" s="139"/>
    </row>
    <row r="56" spans="1:14" ht="15" customHeight="1">
      <c r="A56" s="121"/>
      <c r="B56" s="124"/>
      <c r="C56" s="140" t="s">
        <v>23</v>
      </c>
      <c r="D56" s="140"/>
      <c r="E56" s="140"/>
      <c r="F56" s="77">
        <v>692</v>
      </c>
      <c r="G56" s="78">
        <v>535</v>
      </c>
      <c r="H56" s="78">
        <f t="shared" si="3"/>
        <v>1227</v>
      </c>
      <c r="I56" s="129" t="s">
        <v>18</v>
      </c>
      <c r="J56" s="129"/>
      <c r="K56" s="129"/>
      <c r="L56" s="129"/>
      <c r="M56" s="129"/>
      <c r="N56" s="129"/>
    </row>
    <row r="57" spans="1:14" ht="15" customHeight="1">
      <c r="A57" s="44">
        <v>39999</v>
      </c>
      <c r="B57" s="134" t="s">
        <v>16</v>
      </c>
      <c r="C57" s="134"/>
      <c r="D57" s="134"/>
      <c r="E57" s="134"/>
      <c r="F57" s="46">
        <v>17141</v>
      </c>
      <c r="G57" s="47">
        <v>19284</v>
      </c>
      <c r="H57" s="49">
        <f t="shared" si="3"/>
        <v>36425</v>
      </c>
      <c r="I57" s="47">
        <v>8829</v>
      </c>
      <c r="J57" s="47">
        <v>10172</v>
      </c>
      <c r="K57" s="49">
        <f aca="true" t="shared" si="4" ref="K57:K62">SUM(I57:J57)</f>
        <v>19001</v>
      </c>
      <c r="L57" s="54">
        <v>4968</v>
      </c>
      <c r="M57" s="55">
        <f aca="true" t="shared" si="5" ref="M57:M62">K57/H57*100</f>
        <v>52.16472203157172</v>
      </c>
      <c r="N57" s="56">
        <v>0.9444444444444445</v>
      </c>
    </row>
    <row r="58" spans="1:14" ht="15" customHeight="1">
      <c r="A58" s="128">
        <v>40055</v>
      </c>
      <c r="B58" s="132" t="s">
        <v>213</v>
      </c>
      <c r="C58" s="133" t="s">
        <v>12</v>
      </c>
      <c r="D58" s="134"/>
      <c r="E58" s="134"/>
      <c r="F58" s="50">
        <v>17316</v>
      </c>
      <c r="G58" s="51">
        <v>19417</v>
      </c>
      <c r="H58" s="51">
        <f>SUM(F58:G58)</f>
        <v>36733</v>
      </c>
      <c r="I58" s="51">
        <v>12843</v>
      </c>
      <c r="J58" s="51">
        <v>14129</v>
      </c>
      <c r="K58" s="51">
        <f t="shared" si="4"/>
        <v>26972</v>
      </c>
      <c r="L58" s="51">
        <v>8526</v>
      </c>
      <c r="M58" s="58">
        <f t="shared" si="5"/>
        <v>73.42716358587647</v>
      </c>
      <c r="N58" s="135">
        <v>0.9958333333333332</v>
      </c>
    </row>
    <row r="59" spans="1:14" ht="15" customHeight="1">
      <c r="A59" s="128"/>
      <c r="B59" s="132"/>
      <c r="C59" s="1"/>
      <c r="D59" s="137" t="s">
        <v>14</v>
      </c>
      <c r="E59" s="138"/>
      <c r="F59" s="73">
        <v>17327</v>
      </c>
      <c r="G59" s="74">
        <v>19432</v>
      </c>
      <c r="H59" s="74">
        <f>SUM(F59:G59)</f>
        <v>36759</v>
      </c>
      <c r="I59" s="74">
        <v>12847</v>
      </c>
      <c r="J59" s="74">
        <v>14132</v>
      </c>
      <c r="K59" s="74">
        <f t="shared" si="4"/>
        <v>26979</v>
      </c>
      <c r="L59" s="74">
        <v>8533</v>
      </c>
      <c r="M59" s="75">
        <f t="shared" si="5"/>
        <v>73.39427079082674</v>
      </c>
      <c r="N59" s="136"/>
    </row>
    <row r="60" spans="1:14" ht="15" customHeight="1">
      <c r="A60" s="128"/>
      <c r="B60" s="132"/>
      <c r="C60" s="133" t="s">
        <v>13</v>
      </c>
      <c r="D60" s="134"/>
      <c r="E60" s="134"/>
      <c r="F60" s="73">
        <v>17316</v>
      </c>
      <c r="G60" s="74">
        <v>19417</v>
      </c>
      <c r="H60" s="74">
        <f>SUM(F60:G60)</f>
        <v>36733</v>
      </c>
      <c r="I60" s="74">
        <v>12844</v>
      </c>
      <c r="J60" s="74">
        <v>14126</v>
      </c>
      <c r="K60" s="74">
        <f t="shared" si="4"/>
        <v>26970</v>
      </c>
      <c r="L60" s="74">
        <v>8527</v>
      </c>
      <c r="M60" s="75">
        <f t="shared" si="5"/>
        <v>73.42171889037105</v>
      </c>
      <c r="N60" s="136">
        <v>0.001388888888888889</v>
      </c>
    </row>
    <row r="61" spans="1:14" ht="15" customHeight="1">
      <c r="A61" s="128"/>
      <c r="B61" s="132"/>
      <c r="C61" s="1"/>
      <c r="D61" s="137" t="s">
        <v>14</v>
      </c>
      <c r="E61" s="138"/>
      <c r="F61" s="73">
        <v>17327</v>
      </c>
      <c r="G61" s="74">
        <v>19432</v>
      </c>
      <c r="H61" s="74">
        <f>SUM(F61:G61)</f>
        <v>36759</v>
      </c>
      <c r="I61" s="74">
        <v>12848</v>
      </c>
      <c r="J61" s="74">
        <v>14129</v>
      </c>
      <c r="K61" s="74">
        <f t="shared" si="4"/>
        <v>26977</v>
      </c>
      <c r="L61" s="74">
        <v>8534</v>
      </c>
      <c r="M61" s="75">
        <f t="shared" si="5"/>
        <v>73.38882994640768</v>
      </c>
      <c r="N61" s="136"/>
    </row>
    <row r="62" spans="1:14" ht="15" customHeight="1">
      <c r="A62" s="179"/>
      <c r="B62" s="180"/>
      <c r="C62" s="181" t="s">
        <v>25</v>
      </c>
      <c r="D62" s="182"/>
      <c r="E62" s="183"/>
      <c r="F62" s="73">
        <v>17316</v>
      </c>
      <c r="G62" s="74">
        <v>19417</v>
      </c>
      <c r="H62" s="74">
        <f>SUM(F62:G62)</f>
        <v>36733</v>
      </c>
      <c r="I62" s="74">
        <v>12209</v>
      </c>
      <c r="J62" s="74">
        <v>13441</v>
      </c>
      <c r="K62" s="74">
        <f t="shared" si="4"/>
        <v>25650</v>
      </c>
      <c r="L62" s="74">
        <v>7575</v>
      </c>
      <c r="M62" s="75">
        <f t="shared" si="5"/>
        <v>69.82821985680451</v>
      </c>
      <c r="N62" s="111">
        <v>0.06736111111111111</v>
      </c>
    </row>
    <row r="63" spans="1:14" ht="15" customHeight="1">
      <c r="A63" s="128">
        <v>40370</v>
      </c>
      <c r="B63" s="132" t="s">
        <v>214</v>
      </c>
      <c r="C63" s="133" t="s">
        <v>15</v>
      </c>
      <c r="D63" s="134"/>
      <c r="E63" s="134"/>
      <c r="F63" s="50">
        <v>17185</v>
      </c>
      <c r="G63" s="51">
        <v>19359</v>
      </c>
      <c r="H63" s="51">
        <f>SUM(F63:G63)</f>
        <v>36544</v>
      </c>
      <c r="I63" s="51">
        <v>10864</v>
      </c>
      <c r="J63" s="51">
        <v>11761</v>
      </c>
      <c r="K63" s="51">
        <f>SUM(I63:J63)</f>
        <v>22625</v>
      </c>
      <c r="L63" s="51">
        <v>6791</v>
      </c>
      <c r="M63" s="58">
        <f>K63/H63*100</f>
        <v>61.91166812609457</v>
      </c>
      <c r="N63" s="135">
        <v>0.9881944444444444</v>
      </c>
    </row>
    <row r="64" spans="1:14" ht="15" customHeight="1">
      <c r="A64" s="128"/>
      <c r="B64" s="132"/>
      <c r="C64" s="1"/>
      <c r="D64" s="137" t="s">
        <v>14</v>
      </c>
      <c r="E64" s="138"/>
      <c r="F64" s="73">
        <v>17197</v>
      </c>
      <c r="G64" s="74">
        <v>19372</v>
      </c>
      <c r="H64" s="74">
        <f>SUM(F64:G64)</f>
        <v>36569</v>
      </c>
      <c r="I64" s="74">
        <v>10868</v>
      </c>
      <c r="J64" s="74">
        <v>11765</v>
      </c>
      <c r="K64" s="74">
        <f>SUM(I64:J64)</f>
        <v>22633</v>
      </c>
      <c r="L64" s="74">
        <v>6799</v>
      </c>
      <c r="M64" s="75">
        <f>K64/H64*100</f>
        <v>61.89121933878422</v>
      </c>
      <c r="N64" s="136"/>
    </row>
    <row r="65" spans="1:14" ht="15" customHeight="1">
      <c r="A65" s="128"/>
      <c r="B65" s="132"/>
      <c r="C65" s="133" t="s">
        <v>13</v>
      </c>
      <c r="D65" s="134"/>
      <c r="E65" s="134"/>
      <c r="F65" s="73">
        <v>17185</v>
      </c>
      <c r="G65" s="74">
        <v>19359</v>
      </c>
      <c r="H65" s="74">
        <f>SUM(F65:G65)</f>
        <v>36544</v>
      </c>
      <c r="I65" s="74">
        <v>10863</v>
      </c>
      <c r="J65" s="74">
        <v>11759</v>
      </c>
      <c r="K65" s="74">
        <f>SUM(I65:J65)</f>
        <v>22622</v>
      </c>
      <c r="L65" s="74">
        <v>6791</v>
      </c>
      <c r="M65" s="75">
        <f>K65/H65*100</f>
        <v>61.9034588441331</v>
      </c>
      <c r="N65" s="136">
        <v>0.11041666666666666</v>
      </c>
    </row>
    <row r="66" spans="1:14" ht="15" customHeight="1" thickBot="1">
      <c r="A66" s="184"/>
      <c r="B66" s="185"/>
      <c r="C66" s="186"/>
      <c r="D66" s="187" t="s">
        <v>14</v>
      </c>
      <c r="E66" s="188"/>
      <c r="F66" s="80">
        <v>17197</v>
      </c>
      <c r="G66" s="81">
        <v>19372</v>
      </c>
      <c r="H66" s="81">
        <f>SUM(F66:G66)</f>
        <v>36569</v>
      </c>
      <c r="I66" s="81">
        <v>10867</v>
      </c>
      <c r="J66" s="81">
        <v>11763</v>
      </c>
      <c r="K66" s="81">
        <f>SUM(I66:J66)</f>
        <v>22630</v>
      </c>
      <c r="L66" s="81">
        <v>6799</v>
      </c>
      <c r="M66" s="82">
        <f>K66/H66*100</f>
        <v>61.88301566900927</v>
      </c>
      <c r="N66" s="189"/>
    </row>
    <row r="67" s="21" customFormat="1" ht="15" customHeight="1">
      <c r="A67" s="21" t="s">
        <v>218</v>
      </c>
    </row>
    <row r="68" s="21" customFormat="1" ht="15" customHeight="1">
      <c r="A68" s="21" t="s">
        <v>183</v>
      </c>
    </row>
  </sheetData>
  <mergeCells count="114">
    <mergeCell ref="A63:A66"/>
    <mergeCell ref="B63:B66"/>
    <mergeCell ref="C63:E63"/>
    <mergeCell ref="N63:N64"/>
    <mergeCell ref="D64:E64"/>
    <mergeCell ref="C65:E65"/>
    <mergeCell ref="N65:N66"/>
    <mergeCell ref="D66:E66"/>
    <mergeCell ref="B50:E50"/>
    <mergeCell ref="N48:N49"/>
    <mergeCell ref="D49:E49"/>
    <mergeCell ref="D47:E47"/>
    <mergeCell ref="N46:N47"/>
    <mergeCell ref="B44:E44"/>
    <mergeCell ref="B45:E45"/>
    <mergeCell ref="A46:A49"/>
    <mergeCell ref="B46:B49"/>
    <mergeCell ref="C46:E46"/>
    <mergeCell ref="C48:E48"/>
    <mergeCell ref="C43:E43"/>
    <mergeCell ref="I43:N43"/>
    <mergeCell ref="I42:N42"/>
    <mergeCell ref="I39:N39"/>
    <mergeCell ref="A38:A43"/>
    <mergeCell ref="B38:B43"/>
    <mergeCell ref="C38:E38"/>
    <mergeCell ref="I38:N38"/>
    <mergeCell ref="C39:E39"/>
    <mergeCell ref="C40:E40"/>
    <mergeCell ref="I40:N40"/>
    <mergeCell ref="C41:E41"/>
    <mergeCell ref="I41:N41"/>
    <mergeCell ref="C42:E42"/>
    <mergeCell ref="A30:A32"/>
    <mergeCell ref="N31:N32"/>
    <mergeCell ref="C30:E30"/>
    <mergeCell ref="C31:E31"/>
    <mergeCell ref="D32:E32"/>
    <mergeCell ref="B30:B32"/>
    <mergeCell ref="C28:E28"/>
    <mergeCell ref="B25:B28"/>
    <mergeCell ref="A25:A28"/>
    <mergeCell ref="B29:E29"/>
    <mergeCell ref="C26:E26"/>
    <mergeCell ref="D27:E27"/>
    <mergeCell ref="B22:E22"/>
    <mergeCell ref="B23:E23"/>
    <mergeCell ref="B24:E24"/>
    <mergeCell ref="C25:E25"/>
    <mergeCell ref="B16:B21"/>
    <mergeCell ref="L4:L5"/>
    <mergeCell ref="B8:E8"/>
    <mergeCell ref="B9:B11"/>
    <mergeCell ref="C9:E9"/>
    <mergeCell ref="B4:E5"/>
    <mergeCell ref="F4:H4"/>
    <mergeCell ref="I4:K4"/>
    <mergeCell ref="B6:E6"/>
    <mergeCell ref="D11:E11"/>
    <mergeCell ref="C18:E18"/>
    <mergeCell ref="C19:E19"/>
    <mergeCell ref="C20:E20"/>
    <mergeCell ref="C21:E21"/>
    <mergeCell ref="A4:A5"/>
    <mergeCell ref="A9:A11"/>
    <mergeCell ref="I21:N21"/>
    <mergeCell ref="N10:N11"/>
    <mergeCell ref="B7:E7"/>
    <mergeCell ref="C10:E10"/>
    <mergeCell ref="N13:N14"/>
    <mergeCell ref="I16:N16"/>
    <mergeCell ref="I18:N18"/>
    <mergeCell ref="I19:N19"/>
    <mergeCell ref="N26:N27"/>
    <mergeCell ref="B15:E15"/>
    <mergeCell ref="A12:A14"/>
    <mergeCell ref="B12:B14"/>
    <mergeCell ref="D14:E14"/>
    <mergeCell ref="C12:E12"/>
    <mergeCell ref="C13:E13"/>
    <mergeCell ref="A16:A21"/>
    <mergeCell ref="C16:E16"/>
    <mergeCell ref="C17:E17"/>
    <mergeCell ref="N35:N36"/>
    <mergeCell ref="B33:E33"/>
    <mergeCell ref="A34:A37"/>
    <mergeCell ref="B34:B37"/>
    <mergeCell ref="C34:E34"/>
    <mergeCell ref="C35:E35"/>
    <mergeCell ref="D36:E36"/>
    <mergeCell ref="C37:E37"/>
    <mergeCell ref="A51:A56"/>
    <mergeCell ref="B51:B56"/>
    <mergeCell ref="C51:E51"/>
    <mergeCell ref="C52:E52"/>
    <mergeCell ref="C55:E55"/>
    <mergeCell ref="I52:N52"/>
    <mergeCell ref="C53:E53"/>
    <mergeCell ref="I53:N53"/>
    <mergeCell ref="C54:E54"/>
    <mergeCell ref="I54:N54"/>
    <mergeCell ref="I55:N55"/>
    <mergeCell ref="C56:E56"/>
    <mergeCell ref="I56:N56"/>
    <mergeCell ref="B57:E57"/>
    <mergeCell ref="A58:A62"/>
    <mergeCell ref="B58:B62"/>
    <mergeCell ref="C58:E58"/>
    <mergeCell ref="N58:N59"/>
    <mergeCell ref="D59:E59"/>
    <mergeCell ref="C60:E60"/>
    <mergeCell ref="N60:N61"/>
    <mergeCell ref="D61:E61"/>
    <mergeCell ref="C62:E62"/>
  </mergeCells>
  <hyperlinks>
    <hyperlink ref="N2" location="目次!A1" tooltip="メニューへ戻ります。" display="戻る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rowBreaks count="2" manualBreakCount="2">
    <brk id="28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3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27" customWidth="1"/>
    <col min="2" max="2" width="28.625" style="27" customWidth="1"/>
    <col min="3" max="3" width="6.625" style="27" customWidth="1"/>
    <col min="4" max="4" width="13.625" style="35" customWidth="1"/>
    <col min="5" max="5" width="6.625" style="27" customWidth="1"/>
    <col min="6" max="6" width="13.625" style="27" customWidth="1"/>
    <col min="7" max="7" width="6.625" style="27" customWidth="1"/>
    <col min="8" max="8" width="13.625" style="27" customWidth="1"/>
    <col min="9" max="9" width="6.625" style="27" customWidth="1"/>
    <col min="10" max="10" width="13.625" style="27" customWidth="1"/>
    <col min="11" max="11" width="6.625" style="27" customWidth="1"/>
    <col min="12" max="12" width="13.625" style="27" customWidth="1"/>
    <col min="13" max="13" width="6.625" style="27" customWidth="1"/>
    <col min="14" max="14" width="13.625" style="27" customWidth="1"/>
    <col min="15" max="15" width="6.625" style="27" customWidth="1"/>
    <col min="16" max="16" width="13.625" style="27" customWidth="1"/>
    <col min="17" max="17" width="6.625" style="27" customWidth="1"/>
    <col min="18" max="18" width="13.625" style="27" customWidth="1"/>
    <col min="19" max="16384" width="9.00390625" style="27" customWidth="1"/>
  </cols>
  <sheetData>
    <row r="1" s="26" customFormat="1" ht="15" customHeight="1">
      <c r="A1" s="26" t="s">
        <v>31</v>
      </c>
    </row>
    <row r="2" spans="8:14" s="26" customFormat="1" ht="15" customHeight="1">
      <c r="H2" s="110" t="s">
        <v>231</v>
      </c>
      <c r="N2" s="110" t="s">
        <v>231</v>
      </c>
    </row>
    <row r="3" spans="8:14" s="26" customFormat="1" ht="15" customHeight="1">
      <c r="H3" s="110"/>
      <c r="N3" s="110"/>
    </row>
    <row r="4" spans="3:14" ht="15" customHeight="1" thickBot="1">
      <c r="C4" s="165"/>
      <c r="D4" s="165"/>
      <c r="E4" s="28"/>
      <c r="F4" s="29"/>
      <c r="G4" s="28"/>
      <c r="H4" s="29" t="s">
        <v>30</v>
      </c>
      <c r="N4" s="29" t="s">
        <v>30</v>
      </c>
    </row>
    <row r="5" spans="1:18" ht="15" customHeight="1">
      <c r="A5" s="166" t="s">
        <v>32</v>
      </c>
      <c r="B5" s="176"/>
      <c r="C5" s="190" t="s">
        <v>233</v>
      </c>
      <c r="D5" s="206"/>
      <c r="E5" s="166" t="s">
        <v>33</v>
      </c>
      <c r="F5" s="167"/>
      <c r="G5" s="168" t="s">
        <v>34</v>
      </c>
      <c r="H5" s="167"/>
      <c r="I5" s="168" t="s">
        <v>44</v>
      </c>
      <c r="J5" s="167"/>
      <c r="K5" s="168" t="s">
        <v>45</v>
      </c>
      <c r="L5" s="171"/>
      <c r="M5" s="168" t="s">
        <v>46</v>
      </c>
      <c r="N5" s="167"/>
      <c r="O5" s="190" t="s">
        <v>67</v>
      </c>
      <c r="P5" s="191"/>
      <c r="Q5" s="192" t="s">
        <v>232</v>
      </c>
      <c r="R5" s="193"/>
    </row>
    <row r="6" spans="1:18" ht="30" customHeight="1">
      <c r="A6" s="177"/>
      <c r="B6" s="174"/>
      <c r="C6" s="194"/>
      <c r="D6" s="207" t="s">
        <v>217</v>
      </c>
      <c r="E6" s="30"/>
      <c r="F6" s="31" t="s">
        <v>217</v>
      </c>
      <c r="G6" s="32"/>
      <c r="H6" s="31" t="s">
        <v>217</v>
      </c>
      <c r="I6" s="32"/>
      <c r="J6" s="31" t="s">
        <v>217</v>
      </c>
      <c r="K6" s="32"/>
      <c r="L6" s="31" t="s">
        <v>217</v>
      </c>
      <c r="M6" s="32"/>
      <c r="N6" s="31" t="s">
        <v>217</v>
      </c>
      <c r="O6" s="194"/>
      <c r="P6" s="195" t="s">
        <v>217</v>
      </c>
      <c r="Q6" s="196"/>
      <c r="R6" s="197" t="s">
        <v>217</v>
      </c>
    </row>
    <row r="7" spans="1:18" ht="15" customHeight="1">
      <c r="A7" s="172" t="s">
        <v>216</v>
      </c>
      <c r="B7" s="173"/>
      <c r="C7" s="198">
        <v>559</v>
      </c>
      <c r="D7" s="208">
        <v>11.7185862227999</v>
      </c>
      <c r="E7" s="83">
        <v>553</v>
      </c>
      <c r="F7" s="84">
        <v>11.8</v>
      </c>
      <c r="G7" s="83">
        <v>538</v>
      </c>
      <c r="H7" s="84">
        <v>11.5</v>
      </c>
      <c r="I7" s="83">
        <v>520</v>
      </c>
      <c r="J7" s="85">
        <v>11.2</v>
      </c>
      <c r="K7" s="83">
        <v>490</v>
      </c>
      <c r="L7" s="88">
        <v>10.7</v>
      </c>
      <c r="M7" s="83">
        <v>448</v>
      </c>
      <c r="N7" s="85">
        <v>9.8</v>
      </c>
      <c r="O7" s="198">
        <v>428</v>
      </c>
      <c r="P7" s="199">
        <v>9.4</v>
      </c>
      <c r="Q7" s="200">
        <v>421</v>
      </c>
      <c r="R7" s="201">
        <v>9.3</v>
      </c>
    </row>
    <row r="8" spans="1:18" ht="15" customHeight="1">
      <c r="A8" s="174"/>
      <c r="B8" s="34" t="s">
        <v>35</v>
      </c>
      <c r="C8" s="198">
        <v>357</v>
      </c>
      <c r="D8" s="209">
        <v>7.483962936564505</v>
      </c>
      <c r="E8" s="83">
        <v>349</v>
      </c>
      <c r="F8" s="85">
        <v>7.4</v>
      </c>
      <c r="G8" s="83">
        <v>343</v>
      </c>
      <c r="H8" s="85">
        <v>7.4</v>
      </c>
      <c r="I8" s="83">
        <v>319</v>
      </c>
      <c r="J8" s="85">
        <v>6.9</v>
      </c>
      <c r="K8" s="83">
        <v>296</v>
      </c>
      <c r="L8" s="88">
        <v>6.4</v>
      </c>
      <c r="M8" s="83">
        <v>270</v>
      </c>
      <c r="N8" s="85">
        <v>5.9</v>
      </c>
      <c r="O8" s="198">
        <v>253</v>
      </c>
      <c r="P8" s="199">
        <v>5.6</v>
      </c>
      <c r="Q8" s="200">
        <v>249</v>
      </c>
      <c r="R8" s="201">
        <v>5.5</v>
      </c>
    </row>
    <row r="9" spans="1:18" ht="15" customHeight="1">
      <c r="A9" s="175"/>
      <c r="B9" s="34" t="s">
        <v>36</v>
      </c>
      <c r="C9" s="198">
        <v>40</v>
      </c>
      <c r="D9" s="209">
        <v>0.8385392646010649</v>
      </c>
      <c r="E9" s="83">
        <v>36</v>
      </c>
      <c r="F9" s="85">
        <v>0.8</v>
      </c>
      <c r="G9" s="83">
        <v>26</v>
      </c>
      <c r="H9" s="85">
        <v>0.6</v>
      </c>
      <c r="I9" s="83">
        <v>27</v>
      </c>
      <c r="J9" s="85">
        <v>0.6</v>
      </c>
      <c r="K9" s="83">
        <v>26</v>
      </c>
      <c r="L9" s="88">
        <v>0.6</v>
      </c>
      <c r="M9" s="83">
        <v>27</v>
      </c>
      <c r="N9" s="85">
        <v>0.6</v>
      </c>
      <c r="O9" s="198">
        <v>28</v>
      </c>
      <c r="P9" s="199">
        <v>0.6</v>
      </c>
      <c r="Q9" s="200">
        <v>24</v>
      </c>
      <c r="R9" s="201">
        <v>0.5</v>
      </c>
    </row>
    <row r="10" spans="1:18" ht="15" customHeight="1">
      <c r="A10" s="175"/>
      <c r="B10" s="34" t="s">
        <v>37</v>
      </c>
      <c r="C10" s="198">
        <v>54</v>
      </c>
      <c r="D10" s="209">
        <v>1.1320280072114377</v>
      </c>
      <c r="E10" s="83">
        <v>55</v>
      </c>
      <c r="F10" s="85">
        <v>1.2</v>
      </c>
      <c r="G10" s="83">
        <v>54</v>
      </c>
      <c r="H10" s="85">
        <v>1.2</v>
      </c>
      <c r="I10" s="83">
        <v>59</v>
      </c>
      <c r="J10" s="85">
        <v>1.3</v>
      </c>
      <c r="K10" s="83">
        <v>64</v>
      </c>
      <c r="L10" s="88">
        <v>1.4</v>
      </c>
      <c r="M10" s="83">
        <v>64</v>
      </c>
      <c r="N10" s="85">
        <v>1.4</v>
      </c>
      <c r="O10" s="198">
        <v>64</v>
      </c>
      <c r="P10" s="199">
        <v>1.4</v>
      </c>
      <c r="Q10" s="200">
        <v>64</v>
      </c>
      <c r="R10" s="201">
        <v>1.4</v>
      </c>
    </row>
    <row r="11" spans="1:18" ht="15" customHeight="1">
      <c r="A11" s="175"/>
      <c r="B11" s="34" t="s">
        <v>38</v>
      </c>
      <c r="C11" s="198">
        <v>107</v>
      </c>
      <c r="D11" s="209">
        <v>2.2430925328078484</v>
      </c>
      <c r="E11" s="83">
        <v>112</v>
      </c>
      <c r="F11" s="85">
        <v>2.4</v>
      </c>
      <c r="G11" s="83">
        <v>114</v>
      </c>
      <c r="H11" s="85">
        <v>2.4</v>
      </c>
      <c r="I11" s="83">
        <v>114</v>
      </c>
      <c r="J11" s="85">
        <v>2.5</v>
      </c>
      <c r="K11" s="83">
        <v>103</v>
      </c>
      <c r="L11" s="88">
        <v>2.2</v>
      </c>
      <c r="M11" s="83">
        <v>86</v>
      </c>
      <c r="N11" s="85">
        <v>1.9</v>
      </c>
      <c r="O11" s="198">
        <v>82</v>
      </c>
      <c r="P11" s="199">
        <v>1.8</v>
      </c>
      <c r="Q11" s="200">
        <v>83</v>
      </c>
      <c r="R11" s="201">
        <v>1.8</v>
      </c>
    </row>
    <row r="12" spans="1:18" ht="15" customHeight="1">
      <c r="A12" s="175"/>
      <c r="B12" s="34" t="s">
        <v>39</v>
      </c>
      <c r="C12" s="198">
        <v>1</v>
      </c>
      <c r="D12" s="209">
        <v>0.020963481615026622</v>
      </c>
      <c r="E12" s="83">
        <v>1</v>
      </c>
      <c r="F12" s="85">
        <v>0</v>
      </c>
      <c r="G12" s="83">
        <v>1</v>
      </c>
      <c r="H12" s="85">
        <v>0</v>
      </c>
      <c r="I12" s="83">
        <v>1</v>
      </c>
      <c r="J12" s="85">
        <v>0</v>
      </c>
      <c r="K12" s="83">
        <v>1</v>
      </c>
      <c r="L12" s="88">
        <v>0</v>
      </c>
      <c r="M12" s="83">
        <v>1</v>
      </c>
      <c r="N12" s="85">
        <v>0</v>
      </c>
      <c r="O12" s="198">
        <v>1</v>
      </c>
      <c r="P12" s="199">
        <v>0</v>
      </c>
      <c r="Q12" s="200">
        <v>1</v>
      </c>
      <c r="R12" s="201">
        <v>0</v>
      </c>
    </row>
    <row r="13" spans="1:18" ht="15" customHeight="1">
      <c r="A13" s="172" t="s">
        <v>40</v>
      </c>
      <c r="B13" s="173"/>
      <c r="C13" s="198">
        <v>86</v>
      </c>
      <c r="D13" s="209">
        <v>1.8028594188922895</v>
      </c>
      <c r="E13" s="83">
        <v>77</v>
      </c>
      <c r="F13" s="85">
        <v>1.6</v>
      </c>
      <c r="G13" s="83">
        <v>69</v>
      </c>
      <c r="H13" s="85">
        <v>1.5</v>
      </c>
      <c r="I13" s="83">
        <v>73</v>
      </c>
      <c r="J13" s="85">
        <v>1.6</v>
      </c>
      <c r="K13" s="83">
        <v>77</v>
      </c>
      <c r="L13" s="88">
        <v>1.7</v>
      </c>
      <c r="M13" s="83">
        <v>61</v>
      </c>
      <c r="N13" s="85">
        <v>1.3</v>
      </c>
      <c r="O13" s="198">
        <v>53</v>
      </c>
      <c r="P13" s="199">
        <v>1.2</v>
      </c>
      <c r="Q13" s="200">
        <v>52</v>
      </c>
      <c r="R13" s="201">
        <v>1.1</v>
      </c>
    </row>
    <row r="14" spans="1:18" ht="15" customHeight="1">
      <c r="A14" s="174"/>
      <c r="B14" s="34" t="s">
        <v>41</v>
      </c>
      <c r="C14" s="198">
        <v>23</v>
      </c>
      <c r="D14" s="209">
        <v>0.4821600771456124</v>
      </c>
      <c r="E14" s="83">
        <v>18</v>
      </c>
      <c r="F14" s="85">
        <v>0.4</v>
      </c>
      <c r="G14" s="83">
        <v>17</v>
      </c>
      <c r="H14" s="85">
        <v>0.4</v>
      </c>
      <c r="I14" s="83">
        <v>17</v>
      </c>
      <c r="J14" s="85">
        <v>0.4</v>
      </c>
      <c r="K14" s="83">
        <v>17</v>
      </c>
      <c r="L14" s="88">
        <v>0.4</v>
      </c>
      <c r="M14" s="83">
        <v>17</v>
      </c>
      <c r="N14" s="85">
        <v>0.4</v>
      </c>
      <c r="O14" s="198">
        <v>15</v>
      </c>
      <c r="P14" s="199">
        <v>0.3</v>
      </c>
      <c r="Q14" s="200">
        <v>15</v>
      </c>
      <c r="R14" s="201">
        <v>0.3</v>
      </c>
    </row>
    <row r="15" spans="1:18" ht="15" customHeight="1">
      <c r="A15" s="175"/>
      <c r="B15" s="34" t="s">
        <v>36</v>
      </c>
      <c r="C15" s="198">
        <v>4</v>
      </c>
      <c r="D15" s="209">
        <v>0.08385392646010649</v>
      </c>
      <c r="E15" s="83">
        <v>4</v>
      </c>
      <c r="F15" s="85">
        <v>0.1</v>
      </c>
      <c r="G15" s="83">
        <v>4</v>
      </c>
      <c r="H15" s="85">
        <v>0.1</v>
      </c>
      <c r="I15" s="83">
        <v>2</v>
      </c>
      <c r="J15" s="85">
        <v>0</v>
      </c>
      <c r="K15" s="83">
        <v>0</v>
      </c>
      <c r="L15" s="88">
        <v>0</v>
      </c>
      <c r="M15" s="83">
        <v>0</v>
      </c>
      <c r="N15" s="85">
        <v>0</v>
      </c>
      <c r="O15" s="198">
        <v>0</v>
      </c>
      <c r="P15" s="199">
        <v>0</v>
      </c>
      <c r="Q15" s="200">
        <v>0</v>
      </c>
      <c r="R15" s="201">
        <v>0</v>
      </c>
    </row>
    <row r="16" spans="1:18" ht="15" customHeight="1">
      <c r="A16" s="175"/>
      <c r="B16" s="34" t="s">
        <v>42</v>
      </c>
      <c r="C16" s="198">
        <v>24</v>
      </c>
      <c r="D16" s="209">
        <v>0.503123558760639</v>
      </c>
      <c r="E16" s="83">
        <v>20</v>
      </c>
      <c r="F16" s="85">
        <v>0.4</v>
      </c>
      <c r="G16" s="83">
        <v>16</v>
      </c>
      <c r="H16" s="85">
        <v>0.3</v>
      </c>
      <c r="I16" s="83">
        <v>11</v>
      </c>
      <c r="J16" s="85">
        <v>0.2</v>
      </c>
      <c r="K16" s="83">
        <v>9</v>
      </c>
      <c r="L16" s="88">
        <v>0.2</v>
      </c>
      <c r="M16" s="83">
        <v>6</v>
      </c>
      <c r="N16" s="85">
        <v>0.1</v>
      </c>
      <c r="O16" s="198">
        <v>6</v>
      </c>
      <c r="P16" s="199">
        <v>0.1</v>
      </c>
      <c r="Q16" s="200">
        <v>6</v>
      </c>
      <c r="R16" s="201">
        <v>0.1</v>
      </c>
    </row>
    <row r="17" spans="1:18" ht="15" customHeight="1">
      <c r="A17" s="175"/>
      <c r="B17" s="34" t="s">
        <v>43</v>
      </c>
      <c r="C17" s="198">
        <v>35</v>
      </c>
      <c r="D17" s="209">
        <v>0.7337218565259318</v>
      </c>
      <c r="E17" s="83">
        <v>35</v>
      </c>
      <c r="F17" s="85">
        <v>0.7</v>
      </c>
      <c r="G17" s="83">
        <v>32</v>
      </c>
      <c r="H17" s="85">
        <v>0.7</v>
      </c>
      <c r="I17" s="83">
        <v>43</v>
      </c>
      <c r="J17" s="85">
        <v>0.9</v>
      </c>
      <c r="K17" s="83">
        <v>51</v>
      </c>
      <c r="L17" s="88">
        <v>1.1</v>
      </c>
      <c r="M17" s="83">
        <v>38</v>
      </c>
      <c r="N17" s="85">
        <v>0.8</v>
      </c>
      <c r="O17" s="198">
        <v>32</v>
      </c>
      <c r="P17" s="199">
        <v>0.7</v>
      </c>
      <c r="Q17" s="200">
        <v>31</v>
      </c>
      <c r="R17" s="201">
        <v>0.7</v>
      </c>
    </row>
    <row r="18" spans="1:18" ht="15" customHeight="1" thickBot="1">
      <c r="A18" s="169" t="s">
        <v>7</v>
      </c>
      <c r="B18" s="170"/>
      <c r="C18" s="202">
        <v>645</v>
      </c>
      <c r="D18" s="210">
        <v>13.521445641692171</v>
      </c>
      <c r="E18" s="86">
        <v>630</v>
      </c>
      <c r="F18" s="87">
        <v>13.4</v>
      </c>
      <c r="G18" s="86">
        <v>607</v>
      </c>
      <c r="H18" s="87">
        <v>13</v>
      </c>
      <c r="I18" s="86">
        <v>593</v>
      </c>
      <c r="J18" s="87">
        <v>12.8</v>
      </c>
      <c r="K18" s="86">
        <v>567</v>
      </c>
      <c r="L18" s="89">
        <v>12.3</v>
      </c>
      <c r="M18" s="86">
        <v>509</v>
      </c>
      <c r="N18" s="87">
        <v>11.2</v>
      </c>
      <c r="O18" s="202">
        <v>481</v>
      </c>
      <c r="P18" s="203">
        <v>10.7</v>
      </c>
      <c r="Q18" s="204">
        <v>473</v>
      </c>
      <c r="R18" s="205">
        <v>10.5</v>
      </c>
    </row>
    <row r="19" spans="1:14" ht="15" customHeight="1">
      <c r="A19" s="36" t="s">
        <v>47</v>
      </c>
      <c r="B19" s="36"/>
      <c r="C19" s="36"/>
      <c r="D19" s="36"/>
      <c r="E19" s="36"/>
      <c r="F19" s="36"/>
      <c r="G19" s="36"/>
      <c r="H19" s="36"/>
      <c r="I19" s="37"/>
      <c r="J19" s="38"/>
      <c r="K19" s="36"/>
      <c r="L19" s="36"/>
      <c r="M19" s="36"/>
      <c r="N19" s="36"/>
    </row>
    <row r="20" spans="1:10" ht="15" customHeight="1">
      <c r="A20" s="39"/>
      <c r="B20" s="39"/>
      <c r="D20" s="27"/>
      <c r="I20" s="39"/>
      <c r="J20" s="33"/>
    </row>
    <row r="33" spans="1:8" s="36" customFormat="1" ht="15" customHeight="1">
      <c r="A33" s="27"/>
      <c r="B33" s="27"/>
      <c r="C33" s="27"/>
      <c r="D33" s="35"/>
      <c r="E33" s="27"/>
      <c r="F33" s="27"/>
      <c r="G33" s="27"/>
      <c r="H33" s="27"/>
    </row>
  </sheetData>
  <mergeCells count="15">
    <mergeCell ref="Q5:R5"/>
    <mergeCell ref="C5:D5"/>
    <mergeCell ref="A18:B18"/>
    <mergeCell ref="K5:L5"/>
    <mergeCell ref="M5:N5"/>
    <mergeCell ref="O5:P5"/>
    <mergeCell ref="A13:B13"/>
    <mergeCell ref="A14:A17"/>
    <mergeCell ref="A8:A12"/>
    <mergeCell ref="A5:B6"/>
    <mergeCell ref="A7:B7"/>
    <mergeCell ref="C4:D4"/>
    <mergeCell ref="E5:F5"/>
    <mergeCell ref="G5:H5"/>
    <mergeCell ref="I5:J5"/>
  </mergeCells>
  <hyperlinks>
    <hyperlink ref="H2" location="目次!A1" tooltip="メニューへ戻ります。" display="戻る"/>
    <hyperlink ref="N2" location="目次!A1" tooltip="メニューへ戻ります。" display="戻る"/>
  </hyperlinks>
  <printOptions/>
  <pageMargins left="0.7874015748031497" right="0.7874015748031497" top="0.7874015748031497" bottom="0.7874015748031497" header="0.5118110236220472" footer="0.5118110236220472"/>
  <pageSetup fitToWidth="0" horizontalDpi="600" verticalDpi="600" orientation="landscape" paperSize="9" scale="8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43"/>
  <sheetViews>
    <sheetView showGridLines="0" zoomScaleSheetLayoutView="7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625" style="13" customWidth="1"/>
    <col min="2" max="3" width="3.125" style="13" customWidth="1"/>
    <col min="4" max="4" width="5.75390625" style="13" customWidth="1"/>
    <col min="5" max="6" width="3.75390625" style="13" customWidth="1"/>
    <col min="7" max="7" width="18.625" style="15" customWidth="1"/>
    <col min="8" max="8" width="4.25390625" style="13" customWidth="1"/>
    <col min="9" max="9" width="3.125" style="13" customWidth="1"/>
    <col min="10" max="10" width="26.25390625" style="17" customWidth="1"/>
    <col min="11" max="11" width="6.00390625" style="17" customWidth="1"/>
    <col min="12" max="12" width="3.125" style="14" customWidth="1"/>
    <col min="13" max="13" width="18.625" style="17" customWidth="1"/>
    <col min="14" max="14" width="2.875" style="14" customWidth="1"/>
    <col min="15" max="15" width="21.125" style="18" customWidth="1"/>
    <col min="16" max="16" width="3.125" style="19" customWidth="1"/>
    <col min="17" max="17" width="20.125" style="18" customWidth="1"/>
    <col min="18" max="18" width="3.125" style="19" customWidth="1"/>
    <col min="19" max="19" width="18.625" style="13" customWidth="1"/>
    <col min="20" max="20" width="3.125" style="14" customWidth="1"/>
    <col min="21" max="21" width="3.125" style="13" customWidth="1"/>
    <col min="22" max="16384" width="9.00390625" style="13" customWidth="1"/>
  </cols>
  <sheetData>
    <row r="1" spans="1:22" s="16" customFormat="1" ht="18.75" customHeight="1">
      <c r="A1" s="107" t="s">
        <v>280</v>
      </c>
      <c r="B1" s="107"/>
      <c r="C1" s="107"/>
      <c r="D1" s="107"/>
      <c r="E1" s="107"/>
      <c r="F1" s="107"/>
      <c r="G1" s="107"/>
      <c r="J1" s="20"/>
      <c r="K1" s="20"/>
      <c r="M1" s="20"/>
      <c r="O1" s="20"/>
      <c r="P1" s="20"/>
      <c r="Q1" s="20"/>
      <c r="R1" s="20"/>
      <c r="U1" s="108"/>
      <c r="V1" s="108"/>
    </row>
    <row r="2" spans="1:22" ht="18.75" customHeight="1">
      <c r="A2" s="12"/>
      <c r="B2" s="12"/>
      <c r="C2" s="12"/>
      <c r="D2" s="12"/>
      <c r="E2" s="12"/>
      <c r="F2" s="12"/>
      <c r="G2" s="12"/>
      <c r="J2" s="110" t="s">
        <v>231</v>
      </c>
      <c r="Q2" s="110" t="s">
        <v>231</v>
      </c>
      <c r="U2" s="109"/>
      <c r="V2" s="109"/>
    </row>
    <row r="3" spans="1:22" ht="18.75" customHeight="1" thickBot="1">
      <c r="A3" s="12"/>
      <c r="B3" s="12"/>
      <c r="C3" s="12"/>
      <c r="D3" s="12"/>
      <c r="E3" s="12"/>
      <c r="F3" s="12"/>
      <c r="G3" s="12"/>
      <c r="J3" s="178"/>
      <c r="K3" s="178"/>
      <c r="L3" s="178"/>
      <c r="M3" s="178"/>
      <c r="U3" s="109"/>
      <c r="V3" s="109"/>
    </row>
    <row r="4" spans="1:22" s="214" customFormat="1" ht="21" customHeight="1" thickTop="1">
      <c r="A4" s="211" t="s">
        <v>68</v>
      </c>
      <c r="B4" s="212"/>
      <c r="C4" s="212"/>
      <c r="D4" s="213"/>
      <c r="G4" s="215" t="s">
        <v>48</v>
      </c>
      <c r="H4" s="216">
        <v>5</v>
      </c>
      <c r="J4" s="217"/>
      <c r="K4" s="217"/>
      <c r="L4" s="218"/>
      <c r="M4" s="217"/>
      <c r="N4" s="218"/>
      <c r="O4" s="219"/>
      <c r="P4" s="220"/>
      <c r="Q4" s="219"/>
      <c r="R4" s="220"/>
      <c r="T4" s="218"/>
      <c r="U4" s="221"/>
      <c r="V4" s="221"/>
    </row>
    <row r="5" spans="1:22" s="214" customFormat="1" ht="21" customHeight="1" thickBot="1">
      <c r="A5" s="222"/>
      <c r="B5" s="223"/>
      <c r="C5" s="223"/>
      <c r="D5" s="224"/>
      <c r="E5" s="225"/>
      <c r="F5" s="225"/>
      <c r="G5" s="226"/>
      <c r="H5" s="227"/>
      <c r="I5" s="228"/>
      <c r="J5" s="217"/>
      <c r="K5" s="217"/>
      <c r="L5" s="218"/>
      <c r="M5" s="217"/>
      <c r="N5" s="218"/>
      <c r="O5" s="219"/>
      <c r="P5" s="220"/>
      <c r="Q5" s="219"/>
      <c r="R5" s="220"/>
      <c r="T5" s="218"/>
      <c r="U5" s="221"/>
      <c r="V5" s="221"/>
    </row>
    <row r="6" spans="1:22" s="214" customFormat="1" ht="21" customHeight="1" thickTop="1">
      <c r="A6" s="229"/>
      <c r="B6" s="229"/>
      <c r="C6" s="229"/>
      <c r="D6" s="229"/>
      <c r="G6" s="230"/>
      <c r="H6" s="231"/>
      <c r="I6" s="228"/>
      <c r="J6" s="217"/>
      <c r="K6" s="217"/>
      <c r="L6" s="218"/>
      <c r="M6" s="217"/>
      <c r="N6" s="218"/>
      <c r="O6" s="219"/>
      <c r="P6" s="220"/>
      <c r="Q6" s="219"/>
      <c r="R6" s="220"/>
      <c r="T6" s="218"/>
      <c r="U6" s="221"/>
      <c r="V6" s="221"/>
    </row>
    <row r="7" spans="1:20" s="214" customFormat="1" ht="21" customHeight="1" thickBot="1">
      <c r="A7" s="232"/>
      <c r="B7" s="232"/>
      <c r="C7" s="232"/>
      <c r="D7" s="232"/>
      <c r="E7" s="232"/>
      <c r="F7" s="232"/>
      <c r="G7" s="232"/>
      <c r="J7" s="217"/>
      <c r="K7" s="217"/>
      <c r="L7" s="218"/>
      <c r="M7" s="217"/>
      <c r="N7" s="218"/>
      <c r="O7" s="219"/>
      <c r="P7" s="220"/>
      <c r="Q7" s="233"/>
      <c r="R7" s="220"/>
      <c r="T7" s="218"/>
    </row>
    <row r="8" spans="5:23" s="214" customFormat="1" ht="21" customHeight="1" thickBot="1" thickTop="1">
      <c r="E8" s="232"/>
      <c r="F8" s="232"/>
      <c r="G8" s="234" t="s">
        <v>69</v>
      </c>
      <c r="H8" s="235">
        <v>16</v>
      </c>
      <c r="J8" s="236" t="s">
        <v>70</v>
      </c>
      <c r="K8" s="237"/>
      <c r="L8" s="238">
        <v>6</v>
      </c>
      <c r="M8" s="239" t="s">
        <v>71</v>
      </c>
      <c r="N8" s="240">
        <v>2</v>
      </c>
      <c r="O8" s="241" t="s">
        <v>185</v>
      </c>
      <c r="P8" s="242">
        <v>2</v>
      </c>
      <c r="Q8" s="243" t="s">
        <v>234</v>
      </c>
      <c r="R8" s="244">
        <v>1</v>
      </c>
      <c r="S8" s="245"/>
      <c r="T8" s="245"/>
      <c r="U8" s="245"/>
      <c r="V8" s="245"/>
      <c r="W8" s="245"/>
    </row>
    <row r="9" spans="5:21" s="214" customFormat="1" ht="21" customHeight="1" thickBot="1">
      <c r="E9" s="232"/>
      <c r="F9" s="246"/>
      <c r="G9" s="247"/>
      <c r="H9" s="248"/>
      <c r="I9" s="249"/>
      <c r="J9" s="236" t="s">
        <v>72</v>
      </c>
      <c r="K9" s="237"/>
      <c r="L9" s="238">
        <v>7</v>
      </c>
      <c r="M9" s="241" t="s">
        <v>73</v>
      </c>
      <c r="N9" s="242">
        <v>2</v>
      </c>
      <c r="O9" s="241" t="s">
        <v>74</v>
      </c>
      <c r="P9" s="242">
        <v>3</v>
      </c>
      <c r="Q9" s="217"/>
      <c r="R9" s="220"/>
      <c r="S9" s="217"/>
      <c r="T9" s="220"/>
      <c r="U9" s="217"/>
    </row>
    <row r="10" spans="5:20" s="214" customFormat="1" ht="21" customHeight="1" thickBot="1" thickTop="1">
      <c r="E10" s="250"/>
      <c r="F10" s="232"/>
      <c r="G10" s="251"/>
      <c r="J10" s="252" t="s">
        <v>75</v>
      </c>
      <c r="K10" s="253"/>
      <c r="L10" s="254">
        <v>2</v>
      </c>
      <c r="M10" s="255"/>
      <c r="N10" s="256"/>
      <c r="O10" s="219"/>
      <c r="P10" s="220"/>
      <c r="Q10" s="217"/>
      <c r="R10" s="220"/>
      <c r="S10" s="217"/>
      <c r="T10" s="220"/>
    </row>
    <row r="11" spans="5:21" s="214" customFormat="1" ht="21" customHeight="1">
      <c r="E11" s="250"/>
      <c r="F11" s="232"/>
      <c r="J11" s="257"/>
      <c r="K11" s="257"/>
      <c r="L11" s="258">
        <f>SUM(L8:L10)</f>
        <v>15</v>
      </c>
      <c r="M11" s="217"/>
      <c r="N11" s="218"/>
      <c r="O11" s="219"/>
      <c r="P11" s="220"/>
      <c r="Q11" s="217"/>
      <c r="R11" s="220"/>
      <c r="S11" s="217"/>
      <c r="T11" s="220"/>
      <c r="U11" s="217"/>
    </row>
    <row r="12" spans="5:21" s="214" customFormat="1" ht="21" customHeight="1" thickBot="1">
      <c r="E12" s="250"/>
      <c r="F12" s="232"/>
      <c r="G12" s="232"/>
      <c r="J12" s="217"/>
      <c r="K12" s="217"/>
      <c r="L12" s="218"/>
      <c r="M12" s="217"/>
      <c r="N12" s="218"/>
      <c r="O12" s="219"/>
      <c r="P12" s="220"/>
      <c r="Q12" s="219"/>
      <c r="R12" s="220"/>
      <c r="S12" s="217"/>
      <c r="T12" s="220"/>
      <c r="U12" s="217"/>
    </row>
    <row r="13" spans="5:21" s="214" customFormat="1" ht="21" customHeight="1" thickBot="1" thickTop="1">
      <c r="E13" s="259"/>
      <c r="G13" s="260" t="s">
        <v>76</v>
      </c>
      <c r="H13" s="261">
        <v>51</v>
      </c>
      <c r="J13" s="262" t="s">
        <v>49</v>
      </c>
      <c r="K13" s="263"/>
      <c r="L13" s="264">
        <v>9</v>
      </c>
      <c r="M13" s="265" t="s">
        <v>235</v>
      </c>
      <c r="N13" s="242">
        <v>3</v>
      </c>
      <c r="O13" s="266" t="s">
        <v>77</v>
      </c>
      <c r="P13" s="242">
        <v>2</v>
      </c>
      <c r="Q13" s="241" t="s">
        <v>186</v>
      </c>
      <c r="R13" s="242">
        <v>4</v>
      </c>
      <c r="S13" s="217"/>
      <c r="T13" s="220"/>
      <c r="U13" s="217"/>
    </row>
    <row r="14" spans="5:20" s="214" customFormat="1" ht="21" customHeight="1" thickBot="1" thickTop="1">
      <c r="E14" s="259"/>
      <c r="F14" s="267"/>
      <c r="G14" s="260"/>
      <c r="H14" s="261"/>
      <c r="I14" s="268"/>
      <c r="J14" s="262" t="s">
        <v>78</v>
      </c>
      <c r="K14" s="263"/>
      <c r="L14" s="264">
        <v>12</v>
      </c>
      <c r="M14" s="269" t="s">
        <v>79</v>
      </c>
      <c r="N14" s="242">
        <v>5</v>
      </c>
      <c r="O14" s="266" t="s">
        <v>80</v>
      </c>
      <c r="P14" s="242">
        <v>5</v>
      </c>
      <c r="R14" s="218"/>
      <c r="T14" s="218"/>
    </row>
    <row r="15" spans="5:20" s="214" customFormat="1" ht="21" customHeight="1" thickBot="1" thickTop="1">
      <c r="E15" s="259"/>
      <c r="F15" s="270"/>
      <c r="G15" s="271" t="s">
        <v>187</v>
      </c>
      <c r="H15" s="272">
        <v>2</v>
      </c>
      <c r="I15" s="273"/>
      <c r="J15" s="262" t="s">
        <v>81</v>
      </c>
      <c r="K15" s="263"/>
      <c r="L15" s="264">
        <v>9</v>
      </c>
      <c r="M15" s="241" t="s">
        <v>188</v>
      </c>
      <c r="N15" s="242">
        <v>6</v>
      </c>
      <c r="O15" s="241" t="s">
        <v>189</v>
      </c>
      <c r="P15" s="242">
        <v>2</v>
      </c>
      <c r="Q15" s="274"/>
      <c r="R15" s="275"/>
      <c r="T15" s="218"/>
    </row>
    <row r="16" spans="1:20" s="214" customFormat="1" ht="21" customHeight="1" thickBot="1">
      <c r="A16" s="276"/>
      <c r="B16" s="276"/>
      <c r="C16" s="276"/>
      <c r="D16" s="276"/>
      <c r="E16" s="259"/>
      <c r="G16" s="276"/>
      <c r="H16" s="277"/>
      <c r="I16" s="270"/>
      <c r="J16" s="278" t="s">
        <v>82</v>
      </c>
      <c r="K16" s="263"/>
      <c r="L16" s="264">
        <v>5</v>
      </c>
      <c r="N16" s="218"/>
      <c r="O16" s="274"/>
      <c r="P16" s="251"/>
      <c r="Q16" s="274"/>
      <c r="R16" s="251"/>
      <c r="T16" s="218"/>
    </row>
    <row r="17" spans="5:20" s="214" customFormat="1" ht="21" customHeight="1" thickBot="1">
      <c r="E17" s="259"/>
      <c r="F17" s="276"/>
      <c r="G17" s="276"/>
      <c r="H17" s="277"/>
      <c r="I17" s="270"/>
      <c r="J17" s="279" t="s">
        <v>85</v>
      </c>
      <c r="K17" s="280"/>
      <c r="L17" s="281">
        <v>13</v>
      </c>
      <c r="M17" s="241" t="s">
        <v>86</v>
      </c>
      <c r="N17" s="242">
        <v>5</v>
      </c>
      <c r="O17" s="241" t="s">
        <v>87</v>
      </c>
      <c r="P17" s="242">
        <v>2</v>
      </c>
      <c r="Q17" s="241" t="s">
        <v>88</v>
      </c>
      <c r="R17" s="242">
        <v>5</v>
      </c>
      <c r="T17" s="218"/>
    </row>
    <row r="18" spans="5:20" s="214" customFormat="1" ht="21" customHeight="1">
      <c r="E18" s="259"/>
      <c r="F18" s="270"/>
      <c r="G18" s="282"/>
      <c r="H18" s="272"/>
      <c r="I18" s="276"/>
      <c r="L18" s="218">
        <f>SUM(L13:L17)</f>
        <v>48</v>
      </c>
      <c r="N18" s="218"/>
      <c r="P18" s="218"/>
      <c r="R18" s="218"/>
      <c r="T18" s="218"/>
    </row>
    <row r="19" spans="1:20" s="214" customFormat="1" ht="21" customHeight="1" thickBot="1">
      <c r="A19" s="276"/>
      <c r="B19" s="276"/>
      <c r="C19" s="276"/>
      <c r="D19" s="276"/>
      <c r="E19" s="259"/>
      <c r="F19" s="276"/>
      <c r="G19" s="251"/>
      <c r="H19" s="277"/>
      <c r="I19" s="270"/>
      <c r="J19" s="274"/>
      <c r="K19" s="283"/>
      <c r="L19" s="218"/>
      <c r="N19" s="218"/>
      <c r="P19" s="218"/>
      <c r="R19" s="218"/>
      <c r="T19" s="218"/>
    </row>
    <row r="20" spans="1:20" s="214" customFormat="1" ht="21" customHeight="1" thickTop="1">
      <c r="A20" s="284" t="s">
        <v>83</v>
      </c>
      <c r="D20" s="284" t="s">
        <v>84</v>
      </c>
      <c r="E20" s="259"/>
      <c r="F20" s="276"/>
      <c r="G20" s="215" t="s">
        <v>89</v>
      </c>
      <c r="H20" s="216">
        <v>67</v>
      </c>
      <c r="I20" s="276"/>
      <c r="J20" s="285" t="s">
        <v>190</v>
      </c>
      <c r="K20" s="286"/>
      <c r="L20" s="287">
        <v>24</v>
      </c>
      <c r="M20" s="288" t="s">
        <v>90</v>
      </c>
      <c r="N20" s="289">
        <v>10</v>
      </c>
      <c r="O20" s="219"/>
      <c r="P20" s="220"/>
      <c r="Q20" s="219"/>
      <c r="R20" s="220"/>
      <c r="T20" s="218"/>
    </row>
    <row r="21" spans="1:20" s="214" customFormat="1" ht="21" customHeight="1" thickBot="1">
      <c r="A21" s="290"/>
      <c r="D21" s="290"/>
      <c r="E21" s="259"/>
      <c r="F21" s="267"/>
      <c r="G21" s="226"/>
      <c r="H21" s="227"/>
      <c r="I21" s="291"/>
      <c r="J21" s="292"/>
      <c r="K21" s="219"/>
      <c r="L21" s="293"/>
      <c r="M21" s="239" t="s">
        <v>91</v>
      </c>
      <c r="N21" s="240">
        <v>2</v>
      </c>
      <c r="O21" s="243" t="s">
        <v>92</v>
      </c>
      <c r="P21" s="244">
        <v>3</v>
      </c>
      <c r="Q21" s="294" t="s">
        <v>93</v>
      </c>
      <c r="R21" s="244">
        <v>2</v>
      </c>
      <c r="T21" s="218"/>
    </row>
    <row r="22" spans="1:20" s="214" customFormat="1" ht="21" customHeight="1" thickBot="1" thickTop="1">
      <c r="A22" s="290"/>
      <c r="D22" s="290"/>
      <c r="E22" s="259"/>
      <c r="F22" s="270"/>
      <c r="G22" s="271" t="s">
        <v>187</v>
      </c>
      <c r="H22" s="272">
        <v>2</v>
      </c>
      <c r="I22" s="270"/>
      <c r="J22" s="295"/>
      <c r="K22" s="219"/>
      <c r="L22" s="296"/>
      <c r="M22" s="239" t="s">
        <v>94</v>
      </c>
      <c r="N22" s="240">
        <v>3</v>
      </c>
      <c r="O22" s="243" t="s">
        <v>95</v>
      </c>
      <c r="P22" s="244">
        <v>3</v>
      </c>
      <c r="R22" s="218"/>
      <c r="T22" s="218"/>
    </row>
    <row r="23" spans="1:20" s="214" customFormat="1" ht="21" customHeight="1" thickBot="1">
      <c r="A23" s="290"/>
      <c r="D23" s="290"/>
      <c r="E23" s="259"/>
      <c r="F23" s="270"/>
      <c r="G23" s="230"/>
      <c r="H23" s="231"/>
      <c r="I23" s="270"/>
      <c r="J23" s="262" t="s">
        <v>97</v>
      </c>
      <c r="K23" s="263"/>
      <c r="L23" s="264">
        <v>7</v>
      </c>
      <c r="M23" s="297" t="s">
        <v>98</v>
      </c>
      <c r="N23" s="298">
        <v>3</v>
      </c>
      <c r="O23" s="299" t="s">
        <v>99</v>
      </c>
      <c r="P23" s="298">
        <v>3</v>
      </c>
      <c r="Q23" s="283"/>
      <c r="R23" s="251"/>
      <c r="T23" s="218"/>
    </row>
    <row r="24" spans="1:20" s="214" customFormat="1" ht="21" customHeight="1" thickBot="1">
      <c r="A24" s="290"/>
      <c r="D24" s="290"/>
      <c r="E24" s="259"/>
      <c r="F24" s="270"/>
      <c r="G24" s="230"/>
      <c r="H24" s="231"/>
      <c r="I24" s="270"/>
      <c r="J24" s="300" t="s">
        <v>50</v>
      </c>
      <c r="K24" s="301"/>
      <c r="L24" s="302">
        <v>1</v>
      </c>
      <c r="M24" s="255"/>
      <c r="N24" s="218"/>
      <c r="O24" s="217"/>
      <c r="P24" s="218"/>
      <c r="Q24" s="219"/>
      <c r="R24" s="218"/>
      <c r="S24" s="219"/>
      <c r="T24" s="218"/>
    </row>
    <row r="25" spans="1:18" s="214" customFormat="1" ht="21" customHeight="1" thickBot="1">
      <c r="A25" s="290"/>
      <c r="D25" s="290"/>
      <c r="E25" s="259"/>
      <c r="F25" s="276"/>
      <c r="G25" s="251"/>
      <c r="H25" s="277"/>
      <c r="I25" s="276"/>
      <c r="J25" s="303" t="s">
        <v>96</v>
      </c>
      <c r="K25" s="304"/>
      <c r="L25" s="305">
        <v>5</v>
      </c>
      <c r="M25" s="297" t="s">
        <v>191</v>
      </c>
      <c r="N25" s="298">
        <v>2</v>
      </c>
      <c r="O25" s="299" t="s">
        <v>192</v>
      </c>
      <c r="P25" s="298">
        <v>2</v>
      </c>
      <c r="R25" s="218"/>
    </row>
    <row r="26" spans="1:20" s="214" customFormat="1" ht="21" customHeight="1">
      <c r="A26" s="290"/>
      <c r="D26" s="290"/>
      <c r="E26" s="259"/>
      <c r="F26" s="276"/>
      <c r="G26" s="251"/>
      <c r="H26" s="277"/>
      <c r="I26" s="276"/>
      <c r="J26" s="285" t="s">
        <v>236</v>
      </c>
      <c r="K26" s="306"/>
      <c r="L26" s="307">
        <v>20</v>
      </c>
      <c r="M26" s="297" t="s">
        <v>237</v>
      </c>
      <c r="N26" s="298">
        <v>2</v>
      </c>
      <c r="O26" s="299" t="s">
        <v>238</v>
      </c>
      <c r="P26" s="298">
        <v>2</v>
      </c>
      <c r="Q26" s="308"/>
      <c r="R26" s="309"/>
      <c r="T26" s="218"/>
    </row>
    <row r="27" spans="1:20" s="214" customFormat="1" ht="21" customHeight="1" thickBot="1">
      <c r="A27" s="290"/>
      <c r="D27" s="290"/>
      <c r="E27" s="259"/>
      <c r="F27" s="276"/>
      <c r="G27" s="251"/>
      <c r="H27" s="277"/>
      <c r="I27" s="276"/>
      <c r="J27" s="295"/>
      <c r="K27" s="310"/>
      <c r="L27" s="311"/>
      <c r="M27" s="297" t="s">
        <v>239</v>
      </c>
      <c r="N27" s="298">
        <v>1</v>
      </c>
      <c r="O27" s="299" t="s">
        <v>240</v>
      </c>
      <c r="P27" s="298">
        <v>7</v>
      </c>
      <c r="Q27" s="299" t="s">
        <v>241</v>
      </c>
      <c r="R27" s="298">
        <v>6</v>
      </c>
      <c r="T27" s="218"/>
    </row>
    <row r="28" spans="1:20" s="214" customFormat="1" ht="21" customHeight="1">
      <c r="A28" s="290"/>
      <c r="D28" s="290"/>
      <c r="E28" s="259"/>
      <c r="F28" s="276"/>
      <c r="G28" s="276"/>
      <c r="H28" s="277"/>
      <c r="I28" s="276"/>
      <c r="J28" s="312" t="s">
        <v>211</v>
      </c>
      <c r="K28" s="313"/>
      <c r="L28" s="307">
        <v>7</v>
      </c>
      <c r="M28" s="314" t="s">
        <v>100</v>
      </c>
      <c r="N28" s="298">
        <v>2</v>
      </c>
      <c r="O28" s="299" t="s">
        <v>101</v>
      </c>
      <c r="P28" s="298">
        <v>2</v>
      </c>
      <c r="T28" s="218"/>
    </row>
    <row r="29" spans="1:20" s="214" customFormat="1" ht="21" customHeight="1" thickBot="1">
      <c r="A29" s="290"/>
      <c r="D29" s="290"/>
      <c r="E29" s="259"/>
      <c r="F29" s="276"/>
      <c r="G29" s="276"/>
      <c r="H29" s="277"/>
      <c r="I29" s="276"/>
      <c r="J29" s="315"/>
      <c r="K29" s="316"/>
      <c r="L29" s="311"/>
      <c r="M29" s="317" t="s">
        <v>193</v>
      </c>
      <c r="N29" s="298">
        <v>1</v>
      </c>
      <c r="O29" s="217"/>
      <c r="P29" s="251"/>
      <c r="Q29" s="274"/>
      <c r="R29" s="251"/>
      <c r="T29" s="218"/>
    </row>
    <row r="30" spans="1:20" s="214" customFormat="1" ht="21" customHeight="1">
      <c r="A30" s="290"/>
      <c r="D30" s="290"/>
      <c r="E30" s="318"/>
      <c r="F30" s="276"/>
      <c r="G30" s="276"/>
      <c r="H30" s="277"/>
      <c r="I30" s="276"/>
      <c r="J30" s="217"/>
      <c r="K30" s="217"/>
      <c r="L30" s="218">
        <f>SUM(L20:L29)</f>
        <v>64</v>
      </c>
      <c r="M30" s="217"/>
      <c r="N30" s="218"/>
      <c r="O30" s="231"/>
      <c r="P30" s="218"/>
      <c r="Q30" s="219"/>
      <c r="R30" s="218"/>
      <c r="S30" s="219"/>
      <c r="T30" s="218"/>
    </row>
    <row r="31" spans="1:20" s="214" customFormat="1" ht="21" customHeight="1" thickBot="1">
      <c r="A31" s="290"/>
      <c r="B31" s="318"/>
      <c r="C31" s="318"/>
      <c r="D31" s="290"/>
      <c r="E31" s="259"/>
      <c r="F31" s="276"/>
      <c r="G31" s="276"/>
      <c r="H31" s="277"/>
      <c r="I31" s="276"/>
      <c r="J31" s="217"/>
      <c r="K31" s="217"/>
      <c r="L31" s="218"/>
      <c r="M31" s="217"/>
      <c r="N31" s="218"/>
      <c r="O31" s="231"/>
      <c r="P31" s="220"/>
      <c r="Q31" s="219"/>
      <c r="R31" s="220"/>
      <c r="T31" s="218"/>
    </row>
    <row r="32" spans="1:20" s="214" customFormat="1" ht="21" customHeight="1" thickBot="1" thickTop="1">
      <c r="A32" s="290"/>
      <c r="B32" s="319"/>
      <c r="D32" s="290"/>
      <c r="E32" s="259"/>
      <c r="G32" s="320" t="s">
        <v>212</v>
      </c>
      <c r="H32" s="216">
        <v>71</v>
      </c>
      <c r="I32" s="231"/>
      <c r="J32" s="300" t="s">
        <v>102</v>
      </c>
      <c r="K32" s="301"/>
      <c r="L32" s="302">
        <v>6</v>
      </c>
      <c r="M32" s="265" t="s">
        <v>191</v>
      </c>
      <c r="N32" s="321">
        <v>3</v>
      </c>
      <c r="O32" s="299" t="s">
        <v>242</v>
      </c>
      <c r="P32" s="242">
        <v>2</v>
      </c>
      <c r="Q32" s="219"/>
      <c r="R32" s="220"/>
      <c r="T32" s="218"/>
    </row>
    <row r="33" spans="1:20" s="214" customFormat="1" ht="21" customHeight="1" thickBot="1">
      <c r="A33" s="290"/>
      <c r="B33" s="319"/>
      <c r="D33" s="290"/>
      <c r="E33" s="259"/>
      <c r="F33" s="267"/>
      <c r="G33" s="322"/>
      <c r="H33" s="227"/>
      <c r="I33" s="268"/>
      <c r="J33" s="323" t="s">
        <v>103</v>
      </c>
      <c r="K33" s="304"/>
      <c r="L33" s="324">
        <v>20</v>
      </c>
      <c r="M33" s="269" t="s">
        <v>104</v>
      </c>
      <c r="N33" s="242">
        <v>2</v>
      </c>
      <c r="O33" s="241" t="s">
        <v>105</v>
      </c>
      <c r="P33" s="325">
        <v>5</v>
      </c>
      <c r="Q33" s="317" t="s">
        <v>194</v>
      </c>
      <c r="R33" s="298">
        <v>5</v>
      </c>
      <c r="S33" s="274"/>
      <c r="T33" s="275"/>
    </row>
    <row r="34" spans="1:20" s="214" customFormat="1" ht="21" customHeight="1" thickBot="1" thickTop="1">
      <c r="A34" s="290"/>
      <c r="B34" s="319"/>
      <c r="D34" s="290"/>
      <c r="E34" s="259"/>
      <c r="F34" s="270"/>
      <c r="G34" s="251" t="s">
        <v>195</v>
      </c>
      <c r="H34" s="326">
        <v>2</v>
      </c>
      <c r="I34" s="270"/>
      <c r="J34" s="327"/>
      <c r="K34" s="328"/>
      <c r="L34" s="329"/>
      <c r="M34" s="297" t="s">
        <v>106</v>
      </c>
      <c r="N34" s="321">
        <v>6</v>
      </c>
      <c r="O34" s="317"/>
      <c r="P34" s="321"/>
      <c r="Q34" s="219"/>
      <c r="R34" s="220"/>
      <c r="T34" s="218"/>
    </row>
    <row r="35" spans="1:20" s="214" customFormat="1" ht="21" customHeight="1" thickBot="1">
      <c r="A35" s="290"/>
      <c r="B35" s="330"/>
      <c r="C35" s="331"/>
      <c r="D35" s="290"/>
      <c r="E35" s="259"/>
      <c r="F35" s="276"/>
      <c r="G35" s="230"/>
      <c r="I35" s="276"/>
      <c r="J35" s="332" t="s">
        <v>113</v>
      </c>
      <c r="K35" s="333"/>
      <c r="L35" s="264">
        <v>19</v>
      </c>
      <c r="M35" s="297" t="s">
        <v>196</v>
      </c>
      <c r="N35" s="298">
        <v>5</v>
      </c>
      <c r="O35" s="317" t="s">
        <v>114</v>
      </c>
      <c r="P35" s="298">
        <v>5</v>
      </c>
      <c r="Q35" s="334" t="s">
        <v>115</v>
      </c>
      <c r="R35" s="298">
        <v>5</v>
      </c>
      <c r="S35" s="317" t="s">
        <v>116</v>
      </c>
      <c r="T35" s="298">
        <v>1</v>
      </c>
    </row>
    <row r="36" spans="1:20" s="214" customFormat="1" ht="21" customHeight="1" thickBot="1">
      <c r="A36" s="290"/>
      <c r="B36" s="330"/>
      <c r="C36" s="331"/>
      <c r="D36" s="290"/>
      <c r="E36" s="259"/>
      <c r="F36" s="276"/>
      <c r="G36" s="251"/>
      <c r="H36" s="277"/>
      <c r="I36" s="276"/>
      <c r="J36" s="335" t="s">
        <v>197</v>
      </c>
      <c r="K36" s="336"/>
      <c r="L36" s="337">
        <v>2</v>
      </c>
      <c r="M36" s="255"/>
      <c r="N36" s="218"/>
      <c r="O36" s="217"/>
      <c r="P36" s="275"/>
      <c r="Q36" s="283"/>
      <c r="R36" s="275"/>
      <c r="S36" s="219"/>
      <c r="T36" s="220"/>
    </row>
    <row r="37" spans="1:20" s="214" customFormat="1" ht="21" customHeight="1" thickBot="1">
      <c r="A37" s="290"/>
      <c r="B37" s="330"/>
      <c r="C37" s="331"/>
      <c r="D37" s="290"/>
      <c r="E37" s="259"/>
      <c r="F37" s="276"/>
      <c r="G37" s="251"/>
      <c r="H37" s="277"/>
      <c r="I37" s="276"/>
      <c r="J37" s="300" t="s">
        <v>51</v>
      </c>
      <c r="K37" s="301"/>
      <c r="L37" s="302">
        <v>1</v>
      </c>
      <c r="M37" s="255"/>
      <c r="N37" s="218"/>
      <c r="O37" s="217"/>
      <c r="P37" s="275"/>
      <c r="Q37" s="283"/>
      <c r="R37" s="275"/>
      <c r="T37" s="258"/>
    </row>
    <row r="38" spans="1:20" s="214" customFormat="1" ht="21" customHeight="1" thickBot="1">
      <c r="A38" s="290"/>
      <c r="B38" s="330"/>
      <c r="C38" s="331"/>
      <c r="D38" s="290"/>
      <c r="E38" s="259"/>
      <c r="G38" s="251"/>
      <c r="H38" s="338"/>
      <c r="I38" s="338"/>
      <c r="J38" s="339" t="s">
        <v>117</v>
      </c>
      <c r="K38" s="340"/>
      <c r="L38" s="341">
        <v>3</v>
      </c>
      <c r="M38" s="255"/>
      <c r="N38" s="309"/>
      <c r="O38" s="217"/>
      <c r="P38" s="258"/>
      <c r="Q38" s="277"/>
      <c r="R38" s="258"/>
      <c r="T38" s="258"/>
    </row>
    <row r="39" spans="1:20" s="214" customFormat="1" ht="21" customHeight="1" thickBot="1">
      <c r="A39" s="342"/>
      <c r="B39" s="330"/>
      <c r="D39" s="342"/>
      <c r="E39" s="259"/>
      <c r="G39" s="251"/>
      <c r="H39" s="338"/>
      <c r="I39" s="338"/>
      <c r="J39" s="262" t="s">
        <v>118</v>
      </c>
      <c r="K39" s="263"/>
      <c r="L39" s="264">
        <v>17</v>
      </c>
      <c r="M39" s="269" t="s">
        <v>119</v>
      </c>
      <c r="N39" s="242">
        <v>4</v>
      </c>
      <c r="O39" s="266" t="s">
        <v>120</v>
      </c>
      <c r="P39" s="242">
        <v>11</v>
      </c>
      <c r="Q39" s="277"/>
      <c r="R39" s="258"/>
      <c r="T39" s="258"/>
    </row>
    <row r="40" spans="2:20" s="214" customFormat="1" ht="21" customHeight="1">
      <c r="B40" s="259"/>
      <c r="D40" s="331"/>
      <c r="E40" s="259"/>
      <c r="G40" s="251"/>
      <c r="H40" s="338"/>
      <c r="I40" s="338"/>
      <c r="J40" s="343"/>
      <c r="K40" s="343"/>
      <c r="L40" s="344">
        <f>SUM(L32:L39)</f>
        <v>68</v>
      </c>
      <c r="M40" s="277"/>
      <c r="N40" s="258"/>
      <c r="O40" s="277"/>
      <c r="P40" s="218"/>
      <c r="R40" s="218"/>
      <c r="T40" s="258"/>
    </row>
    <row r="41" spans="2:20" s="214" customFormat="1" ht="21" customHeight="1" thickBot="1">
      <c r="B41" s="259"/>
      <c r="D41" s="331"/>
      <c r="F41" s="345"/>
      <c r="G41" s="251"/>
      <c r="H41" s="338"/>
      <c r="I41" s="338"/>
      <c r="J41" s="346"/>
      <c r="K41" s="346"/>
      <c r="L41" s="347"/>
      <c r="M41" s="277"/>
      <c r="N41" s="258"/>
      <c r="O41" s="277"/>
      <c r="P41" s="218"/>
      <c r="R41" s="218"/>
      <c r="T41" s="258"/>
    </row>
    <row r="42" spans="2:20" s="214" customFormat="1" ht="21" customHeight="1" thickTop="1">
      <c r="B42" s="259"/>
      <c r="D42" s="331"/>
      <c r="F42" s="348"/>
      <c r="G42" s="215" t="s">
        <v>243</v>
      </c>
      <c r="H42" s="216">
        <v>23</v>
      </c>
      <c r="I42" s="349"/>
      <c r="J42" s="285" t="s">
        <v>244</v>
      </c>
      <c r="K42" s="350"/>
      <c r="L42" s="307">
        <v>18</v>
      </c>
      <c r="M42" s="299" t="s">
        <v>245</v>
      </c>
      <c r="N42" s="298">
        <v>5</v>
      </c>
      <c r="O42" s="299" t="s">
        <v>246</v>
      </c>
      <c r="P42" s="298">
        <v>2</v>
      </c>
      <c r="Q42" s="299" t="s">
        <v>247</v>
      </c>
      <c r="R42" s="298">
        <v>3</v>
      </c>
      <c r="S42" s="219"/>
      <c r="T42" s="218"/>
    </row>
    <row r="43" spans="2:20" s="214" customFormat="1" ht="21" customHeight="1" thickBot="1">
      <c r="B43" s="259"/>
      <c r="D43" s="331"/>
      <c r="F43" s="351"/>
      <c r="G43" s="226"/>
      <c r="H43" s="227"/>
      <c r="I43" s="231"/>
      <c r="J43" s="295"/>
      <c r="K43" s="352"/>
      <c r="L43" s="311"/>
      <c r="M43" s="299" t="s">
        <v>248</v>
      </c>
      <c r="N43" s="298">
        <v>3</v>
      </c>
      <c r="O43" s="299" t="s">
        <v>249</v>
      </c>
      <c r="P43" s="298">
        <v>2</v>
      </c>
      <c r="Q43" s="219"/>
      <c r="R43" s="218"/>
      <c r="S43" s="219"/>
      <c r="T43" s="218"/>
    </row>
    <row r="44" spans="2:22" s="214" customFormat="1" ht="21" customHeight="1" thickBot="1" thickTop="1">
      <c r="B44" s="259"/>
      <c r="F44" s="345"/>
      <c r="G44" s="353"/>
      <c r="H44" s="231"/>
      <c r="I44" s="231"/>
      <c r="J44" s="354" t="s">
        <v>250</v>
      </c>
      <c r="K44" s="301"/>
      <c r="L44" s="355">
        <v>4</v>
      </c>
      <c r="M44" s="356"/>
      <c r="N44" s="218"/>
      <c r="O44" s="219"/>
      <c r="P44" s="218"/>
      <c r="Q44" s="219"/>
      <c r="R44" s="218"/>
      <c r="S44" s="274"/>
      <c r="T44" s="251"/>
      <c r="U44" s="357"/>
      <c r="V44" s="357"/>
    </row>
    <row r="45" spans="2:22" s="214" customFormat="1" ht="21" customHeight="1">
      <c r="B45" s="259"/>
      <c r="F45" s="345"/>
      <c r="G45" s="353"/>
      <c r="H45" s="231"/>
      <c r="I45" s="231"/>
      <c r="J45" s="219"/>
      <c r="K45" s="217"/>
      <c r="L45" s="218">
        <f>SUM(L42:L44)</f>
        <v>22</v>
      </c>
      <c r="M45" s="219"/>
      <c r="N45" s="218"/>
      <c r="O45" s="219"/>
      <c r="P45" s="218"/>
      <c r="Q45" s="219"/>
      <c r="R45" s="218"/>
      <c r="S45" s="274"/>
      <c r="T45" s="251"/>
      <c r="U45" s="357"/>
      <c r="V45" s="357"/>
    </row>
    <row r="46" spans="2:20" s="214" customFormat="1" ht="21" customHeight="1" thickBot="1">
      <c r="B46" s="259"/>
      <c r="D46" s="331"/>
      <c r="E46" s="259"/>
      <c r="G46" s="251"/>
      <c r="H46" s="338"/>
      <c r="I46" s="338"/>
      <c r="L46" s="218"/>
      <c r="M46" s="277"/>
      <c r="N46" s="258"/>
      <c r="O46" s="277"/>
      <c r="P46" s="218"/>
      <c r="R46" s="218"/>
      <c r="T46" s="258"/>
    </row>
    <row r="47" spans="2:20" s="214" customFormat="1" ht="21" customHeight="1" thickTop="1">
      <c r="B47" s="259"/>
      <c r="D47" s="331"/>
      <c r="E47" s="259"/>
      <c r="G47" s="358" t="s">
        <v>251</v>
      </c>
      <c r="H47" s="359">
        <v>5</v>
      </c>
      <c r="I47" s="360"/>
      <c r="J47" s="361" t="s">
        <v>123</v>
      </c>
      <c r="K47" s="343"/>
      <c r="L47" s="307">
        <v>4</v>
      </c>
      <c r="M47" s="299" t="s">
        <v>252</v>
      </c>
      <c r="N47" s="298">
        <v>1</v>
      </c>
      <c r="O47" s="277"/>
      <c r="P47" s="218"/>
      <c r="R47" s="218"/>
      <c r="T47" s="258"/>
    </row>
    <row r="48" spans="2:20" s="214" customFormat="1" ht="21" customHeight="1" thickBot="1">
      <c r="B48" s="259"/>
      <c r="D48" s="331"/>
      <c r="E48" s="259"/>
      <c r="F48" s="362"/>
      <c r="G48" s="363"/>
      <c r="H48" s="364"/>
      <c r="I48" s="338"/>
      <c r="J48" s="365"/>
      <c r="K48" s="346"/>
      <c r="L48" s="311"/>
      <c r="M48" s="299" t="s">
        <v>253</v>
      </c>
      <c r="N48" s="298">
        <v>2</v>
      </c>
      <c r="O48" s="277"/>
      <c r="P48" s="218"/>
      <c r="R48" s="218"/>
      <c r="T48" s="258"/>
    </row>
    <row r="49" spans="2:20" s="214" customFormat="1" ht="21" customHeight="1" thickTop="1">
      <c r="B49" s="259"/>
      <c r="D49" s="331"/>
      <c r="E49" s="259"/>
      <c r="G49" s="251"/>
      <c r="H49" s="338"/>
      <c r="I49" s="338"/>
      <c r="L49" s="218">
        <v>4</v>
      </c>
      <c r="M49" s="277"/>
      <c r="N49" s="258"/>
      <c r="O49" s="277"/>
      <c r="P49" s="218"/>
      <c r="R49" s="218"/>
      <c r="T49" s="258"/>
    </row>
    <row r="50" spans="2:20" s="214" customFormat="1" ht="21" customHeight="1" thickBot="1">
      <c r="B50" s="259"/>
      <c r="D50" s="331"/>
      <c r="E50" s="259"/>
      <c r="G50" s="251"/>
      <c r="H50" s="338"/>
      <c r="I50" s="338"/>
      <c r="J50" s="274"/>
      <c r="K50" s="274"/>
      <c r="L50" s="218"/>
      <c r="M50" s="277"/>
      <c r="N50" s="258"/>
      <c r="O50" s="277"/>
      <c r="P50" s="218"/>
      <c r="Q50" s="219"/>
      <c r="R50" s="218"/>
      <c r="S50" s="276"/>
      <c r="T50" s="366"/>
    </row>
    <row r="51" spans="2:20" s="214" customFormat="1" ht="21" customHeight="1" thickBot="1" thickTop="1">
      <c r="B51" s="259"/>
      <c r="D51" s="331"/>
      <c r="F51" s="348"/>
      <c r="G51" s="215" t="s">
        <v>121</v>
      </c>
      <c r="H51" s="216">
        <v>19</v>
      </c>
      <c r="I51" s="349"/>
      <c r="J51" s="367" t="s">
        <v>198</v>
      </c>
      <c r="K51" s="336"/>
      <c r="L51" s="337">
        <v>11</v>
      </c>
      <c r="M51" s="299" t="s">
        <v>254</v>
      </c>
      <c r="N51" s="298">
        <v>5</v>
      </c>
      <c r="O51" s="299" t="s">
        <v>255</v>
      </c>
      <c r="P51" s="298">
        <v>3</v>
      </c>
      <c r="Q51" s="368"/>
      <c r="R51" s="218"/>
      <c r="S51" s="219"/>
      <c r="T51" s="218"/>
    </row>
    <row r="52" spans="2:18" s="214" customFormat="1" ht="21" customHeight="1" thickBot="1">
      <c r="B52" s="259"/>
      <c r="D52" s="331"/>
      <c r="F52" s="225"/>
      <c r="G52" s="226"/>
      <c r="H52" s="227"/>
      <c r="I52" s="231"/>
      <c r="J52" s="367" t="s">
        <v>256</v>
      </c>
      <c r="K52" s="336"/>
      <c r="L52" s="369">
        <v>5</v>
      </c>
      <c r="M52" s="299" t="s">
        <v>257</v>
      </c>
      <c r="N52" s="298">
        <v>2</v>
      </c>
      <c r="O52" s="370" t="s">
        <v>258</v>
      </c>
      <c r="P52" s="298">
        <v>2</v>
      </c>
      <c r="Q52" s="371"/>
      <c r="R52" s="251"/>
    </row>
    <row r="53" spans="2:20" s="214" customFormat="1" ht="21" customHeight="1" thickBot="1" thickTop="1">
      <c r="B53" s="259"/>
      <c r="G53" s="271"/>
      <c r="H53" s="272"/>
      <c r="I53" s="231"/>
      <c r="J53" s="300" t="s">
        <v>122</v>
      </c>
      <c r="K53" s="301"/>
      <c r="L53" s="302">
        <v>2</v>
      </c>
      <c r="M53" s="219"/>
      <c r="N53" s="218"/>
      <c r="O53" s="219"/>
      <c r="P53" s="218"/>
      <c r="Q53" s="219"/>
      <c r="R53" s="218"/>
      <c r="T53" s="218"/>
    </row>
    <row r="54" spans="2:22" s="214" customFormat="1" ht="21" customHeight="1">
      <c r="B54" s="259"/>
      <c r="G54" s="353"/>
      <c r="H54" s="231"/>
      <c r="I54" s="231"/>
      <c r="J54" s="217"/>
      <c r="K54" s="217"/>
      <c r="L54" s="218">
        <f>SUM(L51:L53)</f>
        <v>18</v>
      </c>
      <c r="M54" s="217"/>
      <c r="N54" s="218"/>
      <c r="O54" s="219"/>
      <c r="P54" s="218"/>
      <c r="R54" s="218"/>
      <c r="S54" s="217"/>
      <c r="T54" s="218"/>
      <c r="U54" s="357"/>
      <c r="V54" s="357"/>
    </row>
    <row r="55" spans="2:22" s="214" customFormat="1" ht="21" customHeight="1" thickBot="1">
      <c r="B55" s="259"/>
      <c r="G55" s="353"/>
      <c r="H55" s="231"/>
      <c r="I55" s="231"/>
      <c r="J55" s="217"/>
      <c r="K55" s="217"/>
      <c r="L55" s="218"/>
      <c r="M55" s="217"/>
      <c r="N55" s="218"/>
      <c r="O55" s="219"/>
      <c r="P55" s="220"/>
      <c r="Q55" s="219"/>
      <c r="R55" s="220"/>
      <c r="S55" s="217"/>
      <c r="T55" s="218"/>
      <c r="U55" s="357"/>
      <c r="V55" s="357"/>
    </row>
    <row r="56" spans="2:20" s="214" customFormat="1" ht="21" customHeight="1" thickTop="1">
      <c r="B56" s="259"/>
      <c r="C56" s="348"/>
      <c r="D56" s="372"/>
      <c r="E56" s="372"/>
      <c r="G56" s="215" t="s">
        <v>124</v>
      </c>
      <c r="H56" s="216">
        <v>5</v>
      </c>
      <c r="I56" s="277"/>
      <c r="J56" s="285" t="s">
        <v>52</v>
      </c>
      <c r="K56" s="336"/>
      <c r="L56" s="287">
        <v>4</v>
      </c>
      <c r="M56" s="299" t="s">
        <v>125</v>
      </c>
      <c r="N56" s="298">
        <v>1</v>
      </c>
      <c r="O56" s="219"/>
      <c r="P56" s="220"/>
      <c r="Q56" s="219"/>
      <c r="R56" s="220"/>
      <c r="S56" s="217"/>
      <c r="T56" s="218"/>
    </row>
    <row r="57" spans="6:20" s="214" customFormat="1" ht="21" customHeight="1" thickBot="1">
      <c r="F57" s="373"/>
      <c r="G57" s="226"/>
      <c r="H57" s="227"/>
      <c r="I57" s="374"/>
      <c r="J57" s="295"/>
      <c r="K57" s="340"/>
      <c r="L57" s="296"/>
      <c r="M57" s="297" t="s">
        <v>126</v>
      </c>
      <c r="N57" s="298">
        <v>2</v>
      </c>
      <c r="O57" s="219"/>
      <c r="P57" s="220"/>
      <c r="Q57" s="219"/>
      <c r="R57" s="220"/>
      <c r="S57" s="283"/>
      <c r="T57" s="251"/>
    </row>
    <row r="58" spans="7:20" s="214" customFormat="1" ht="21" customHeight="1" thickTop="1">
      <c r="G58" s="230"/>
      <c r="H58" s="231"/>
      <c r="I58" s="231"/>
      <c r="J58" s="217"/>
      <c r="K58" s="217"/>
      <c r="L58" s="218">
        <f>SUM(L56)</f>
        <v>4</v>
      </c>
      <c r="M58" s="217"/>
      <c r="N58" s="218"/>
      <c r="O58" s="219"/>
      <c r="P58" s="220"/>
      <c r="Q58" s="219"/>
      <c r="R58" s="220"/>
      <c r="S58" s="283"/>
      <c r="T58" s="251"/>
    </row>
    <row r="59" spans="7:20" s="214" customFormat="1" ht="21" customHeight="1" thickBot="1">
      <c r="G59" s="230"/>
      <c r="H59" s="231"/>
      <c r="I59" s="231"/>
      <c r="J59" s="217"/>
      <c r="K59" s="217"/>
      <c r="L59" s="218"/>
      <c r="M59" s="217"/>
      <c r="N59" s="218"/>
      <c r="O59" s="219"/>
      <c r="P59" s="220"/>
      <c r="Q59" s="219"/>
      <c r="R59" s="220"/>
      <c r="S59" s="277"/>
      <c r="T59" s="258"/>
    </row>
    <row r="60" spans="1:20" s="214" customFormat="1" ht="21" customHeight="1" thickBot="1" thickTop="1">
      <c r="A60" s="211" t="s">
        <v>127</v>
      </c>
      <c r="B60" s="212"/>
      <c r="C60" s="212"/>
      <c r="D60" s="213"/>
      <c r="E60" s="348"/>
      <c r="G60" s="215" t="s">
        <v>128</v>
      </c>
      <c r="H60" s="216">
        <v>30</v>
      </c>
      <c r="J60" s="367" t="s">
        <v>129</v>
      </c>
      <c r="K60" s="336"/>
      <c r="L60" s="337">
        <v>6</v>
      </c>
      <c r="M60" s="314" t="s">
        <v>130</v>
      </c>
      <c r="N60" s="298">
        <v>2</v>
      </c>
      <c r="O60" s="299" t="s">
        <v>131</v>
      </c>
      <c r="P60" s="298">
        <v>2</v>
      </c>
      <c r="Q60" s="219"/>
      <c r="R60" s="220"/>
      <c r="S60" s="277"/>
      <c r="T60" s="258"/>
    </row>
    <row r="61" spans="1:20" s="214" customFormat="1" ht="21" customHeight="1" thickBot="1">
      <c r="A61" s="222"/>
      <c r="B61" s="223"/>
      <c r="C61" s="223"/>
      <c r="D61" s="224"/>
      <c r="F61" s="373"/>
      <c r="G61" s="226"/>
      <c r="H61" s="227"/>
      <c r="I61" s="225"/>
      <c r="J61" s="367" t="s">
        <v>132</v>
      </c>
      <c r="K61" s="336"/>
      <c r="L61" s="337">
        <v>8</v>
      </c>
      <c r="M61" s="314" t="s">
        <v>133</v>
      </c>
      <c r="N61" s="298">
        <v>3</v>
      </c>
      <c r="O61" s="299" t="s">
        <v>134</v>
      </c>
      <c r="P61" s="298">
        <v>3</v>
      </c>
      <c r="Q61" s="357"/>
      <c r="R61" s="220"/>
      <c r="T61" s="218"/>
    </row>
    <row r="62" spans="1:20" s="214" customFormat="1" ht="21" customHeight="1" thickBot="1" thickTop="1">
      <c r="A62" s="229"/>
      <c r="B62" s="229"/>
      <c r="C62" s="229"/>
      <c r="D62" s="229"/>
      <c r="G62" s="271" t="s">
        <v>187</v>
      </c>
      <c r="H62" s="272">
        <v>2</v>
      </c>
      <c r="J62" s="354" t="s">
        <v>135</v>
      </c>
      <c r="K62" s="301"/>
      <c r="L62" s="302">
        <v>13</v>
      </c>
      <c r="M62" s="375" t="s">
        <v>136</v>
      </c>
      <c r="N62" s="298">
        <v>2</v>
      </c>
      <c r="O62" s="299" t="s">
        <v>259</v>
      </c>
      <c r="P62" s="298">
        <v>9</v>
      </c>
      <c r="Q62" s="219"/>
      <c r="R62" s="220"/>
      <c r="T62" s="218"/>
    </row>
    <row r="63" spans="1:20" s="214" customFormat="1" ht="21" customHeight="1">
      <c r="A63" s="229"/>
      <c r="B63" s="229"/>
      <c r="C63" s="229"/>
      <c r="D63" s="229"/>
      <c r="G63" s="220"/>
      <c r="H63" s="231"/>
      <c r="J63" s="217"/>
      <c r="K63" s="217"/>
      <c r="L63" s="218">
        <f>SUM(L60:L62)</f>
        <v>27</v>
      </c>
      <c r="M63" s="328"/>
      <c r="N63" s="218"/>
      <c r="O63" s="217"/>
      <c r="P63" s="220"/>
      <c r="Q63" s="219"/>
      <c r="R63" s="220"/>
      <c r="S63" s="219"/>
      <c r="T63" s="218"/>
    </row>
    <row r="64" spans="1:20" s="214" customFormat="1" ht="21" customHeight="1" thickBot="1">
      <c r="A64" s="229"/>
      <c r="B64" s="229"/>
      <c r="C64" s="229"/>
      <c r="D64" s="229"/>
      <c r="G64" s="230"/>
      <c r="J64" s="277"/>
      <c r="K64" s="277"/>
      <c r="L64" s="376"/>
      <c r="M64" s="217"/>
      <c r="N64" s="218"/>
      <c r="O64" s="219"/>
      <c r="P64" s="220"/>
      <c r="Q64" s="219"/>
      <c r="R64" s="220"/>
      <c r="S64" s="219"/>
      <c r="T64" s="218"/>
    </row>
    <row r="65" spans="1:20" s="214" customFormat="1" ht="21" customHeight="1" thickBot="1" thickTop="1">
      <c r="A65" s="211" t="s">
        <v>137</v>
      </c>
      <c r="B65" s="212"/>
      <c r="C65" s="212"/>
      <c r="D65" s="213"/>
      <c r="E65" s="348"/>
      <c r="F65" s="377"/>
      <c r="G65" s="215" t="s">
        <v>138</v>
      </c>
      <c r="H65" s="216">
        <v>8</v>
      </c>
      <c r="I65" s="378"/>
      <c r="J65" s="379" t="s">
        <v>199</v>
      </c>
      <c r="K65" s="380"/>
      <c r="L65" s="302">
        <v>2</v>
      </c>
      <c r="M65" s="217" t="s">
        <v>200</v>
      </c>
      <c r="N65" s="218"/>
      <c r="O65" s="219"/>
      <c r="P65" s="220"/>
      <c r="Q65" s="219"/>
      <c r="R65" s="220"/>
      <c r="T65" s="218"/>
    </row>
    <row r="66" spans="1:20" s="214" customFormat="1" ht="21" customHeight="1" thickBot="1">
      <c r="A66" s="222"/>
      <c r="B66" s="223"/>
      <c r="C66" s="223"/>
      <c r="D66" s="224"/>
      <c r="E66" s="345"/>
      <c r="G66" s="226"/>
      <c r="H66" s="227"/>
      <c r="J66" s="379" t="s">
        <v>201</v>
      </c>
      <c r="K66" s="380"/>
      <c r="L66" s="302"/>
      <c r="M66" s="381" t="s">
        <v>202</v>
      </c>
      <c r="N66" s="218"/>
      <c r="O66" s="217"/>
      <c r="P66" s="220"/>
      <c r="Q66" s="219"/>
      <c r="R66" s="220"/>
      <c r="S66" s="382"/>
      <c r="T66" s="382"/>
    </row>
    <row r="67" spans="1:20" s="214" customFormat="1" ht="21" customHeight="1" thickBot="1" thickTop="1">
      <c r="A67" s="229"/>
      <c r="B67" s="229"/>
      <c r="C67" s="229"/>
      <c r="D67" s="229"/>
      <c r="G67" s="271" t="s">
        <v>260</v>
      </c>
      <c r="H67" s="272">
        <v>1</v>
      </c>
      <c r="J67" s="379" t="s">
        <v>203</v>
      </c>
      <c r="K67" s="380"/>
      <c r="L67" s="302">
        <v>1</v>
      </c>
      <c r="M67" s="381" t="s">
        <v>202</v>
      </c>
      <c r="N67" s="258"/>
      <c r="O67" s="276"/>
      <c r="P67" s="220"/>
      <c r="Q67" s="219"/>
      <c r="R67" s="220"/>
      <c r="S67" s="219"/>
      <c r="T67" s="220"/>
    </row>
    <row r="68" spans="1:20" s="214" customFormat="1" ht="21" customHeight="1" thickBot="1">
      <c r="A68" s="229"/>
      <c r="B68" s="229"/>
      <c r="C68" s="229"/>
      <c r="D68" s="229"/>
      <c r="G68" s="271" t="s">
        <v>261</v>
      </c>
      <c r="H68" s="272">
        <v>1</v>
      </c>
      <c r="J68" s="379" t="s">
        <v>204</v>
      </c>
      <c r="K68" s="380"/>
      <c r="L68" s="302"/>
      <c r="M68" s="381" t="s">
        <v>202</v>
      </c>
      <c r="N68" s="218"/>
      <c r="O68" s="217"/>
      <c r="P68" s="220"/>
      <c r="Q68" s="219"/>
      <c r="R68" s="220"/>
      <c r="S68" s="219"/>
      <c r="T68" s="220"/>
    </row>
    <row r="69" spans="1:20" s="214" customFormat="1" ht="21" customHeight="1" thickBot="1">
      <c r="A69" s="229"/>
      <c r="B69" s="229"/>
      <c r="C69" s="229"/>
      <c r="D69" s="229"/>
      <c r="G69" s="230"/>
      <c r="H69" s="231"/>
      <c r="J69" s="379" t="s">
        <v>53</v>
      </c>
      <c r="K69" s="380"/>
      <c r="L69" s="302">
        <v>3</v>
      </c>
      <c r="M69" s="217" t="s">
        <v>262</v>
      </c>
      <c r="N69" s="218"/>
      <c r="O69" s="217"/>
      <c r="P69" s="220"/>
      <c r="Q69" s="219"/>
      <c r="R69" s="220"/>
      <c r="S69" s="219"/>
      <c r="T69" s="220"/>
    </row>
    <row r="70" spans="1:20" s="214" customFormat="1" ht="21" customHeight="1">
      <c r="A70" s="229"/>
      <c r="B70" s="229"/>
      <c r="C70" s="229"/>
      <c r="D70" s="229"/>
      <c r="G70" s="230"/>
      <c r="H70" s="231"/>
      <c r="J70" s="217"/>
      <c r="K70" s="217"/>
      <c r="L70" s="218">
        <f>SUM(L65:L69)</f>
        <v>6</v>
      </c>
      <c r="M70" s="255"/>
      <c r="N70" s="258"/>
      <c r="O70" s="276"/>
      <c r="P70" s="220"/>
      <c r="Q70" s="219"/>
      <c r="R70" s="220"/>
      <c r="S70" s="219"/>
      <c r="T70" s="220"/>
    </row>
    <row r="71" spans="1:20" s="214" customFormat="1" ht="21" customHeight="1" thickBot="1">
      <c r="A71" s="229"/>
      <c r="B71" s="229"/>
      <c r="C71" s="229"/>
      <c r="D71" s="229"/>
      <c r="G71" s="230"/>
      <c r="J71" s="217"/>
      <c r="K71" s="217"/>
      <c r="L71" s="218"/>
      <c r="M71" s="217"/>
      <c r="N71" s="218"/>
      <c r="O71" s="219"/>
      <c r="P71" s="220"/>
      <c r="Q71" s="219"/>
      <c r="R71" s="220"/>
      <c r="T71" s="218"/>
    </row>
    <row r="72" spans="1:20" s="214" customFormat="1" ht="21" customHeight="1" thickBot="1" thickTop="1">
      <c r="A72" s="211" t="s">
        <v>139</v>
      </c>
      <c r="B72" s="212"/>
      <c r="C72" s="212"/>
      <c r="D72" s="213"/>
      <c r="E72" s="348"/>
      <c r="F72" s="377"/>
      <c r="G72" s="215" t="s">
        <v>54</v>
      </c>
      <c r="H72" s="216">
        <v>64</v>
      </c>
      <c r="J72" s="300" t="s">
        <v>140</v>
      </c>
      <c r="K72" s="301"/>
      <c r="L72" s="302">
        <v>4</v>
      </c>
      <c r="M72" s="299" t="s">
        <v>141</v>
      </c>
      <c r="N72" s="298">
        <v>1</v>
      </c>
      <c r="O72" s="334" t="s">
        <v>205</v>
      </c>
      <c r="P72" s="321">
        <v>1</v>
      </c>
      <c r="Q72" s="368"/>
      <c r="R72" s="218"/>
      <c r="T72" s="218"/>
    </row>
    <row r="73" spans="1:20" s="214" customFormat="1" ht="21" customHeight="1" thickBot="1">
      <c r="A73" s="222"/>
      <c r="B73" s="223"/>
      <c r="C73" s="223"/>
      <c r="D73" s="224"/>
      <c r="G73" s="226"/>
      <c r="H73" s="227"/>
      <c r="I73" s="225"/>
      <c r="J73" s="367" t="s">
        <v>55</v>
      </c>
      <c r="K73" s="336"/>
      <c r="L73" s="337">
        <v>8</v>
      </c>
      <c r="M73" s="297" t="s">
        <v>56</v>
      </c>
      <c r="N73" s="298">
        <v>3</v>
      </c>
      <c r="O73" s="299" t="s">
        <v>263</v>
      </c>
      <c r="P73" s="298">
        <v>1</v>
      </c>
      <c r="Q73" s="219"/>
      <c r="R73" s="218"/>
      <c r="T73" s="218"/>
    </row>
    <row r="74" spans="1:20" s="214" customFormat="1" ht="21" customHeight="1" thickBot="1" thickTop="1">
      <c r="A74" s="229"/>
      <c r="B74" s="229"/>
      <c r="C74" s="229"/>
      <c r="D74" s="229"/>
      <c r="G74" s="271" t="s">
        <v>187</v>
      </c>
      <c r="H74" s="272">
        <v>2</v>
      </c>
      <c r="J74" s="300" t="s">
        <v>264</v>
      </c>
      <c r="K74" s="301"/>
      <c r="L74" s="302">
        <v>3</v>
      </c>
      <c r="M74" s="317" t="s">
        <v>142</v>
      </c>
      <c r="N74" s="298">
        <v>2</v>
      </c>
      <c r="O74" s="217"/>
      <c r="P74" s="218"/>
      <c r="Q74" s="219"/>
      <c r="R74" s="218"/>
      <c r="T74" s="218"/>
    </row>
    <row r="75" spans="1:20" s="214" customFormat="1" ht="21" customHeight="1" thickBot="1">
      <c r="A75" s="229"/>
      <c r="B75" s="229"/>
      <c r="C75" s="229"/>
      <c r="D75" s="229"/>
      <c r="G75" s="230"/>
      <c r="J75" s="354" t="s">
        <v>265</v>
      </c>
      <c r="K75" s="301"/>
      <c r="L75" s="302">
        <v>46</v>
      </c>
      <c r="M75" s="334" t="s">
        <v>206</v>
      </c>
      <c r="N75" s="298">
        <v>20</v>
      </c>
      <c r="O75" s="334" t="s">
        <v>207</v>
      </c>
      <c r="P75" s="298">
        <v>20</v>
      </c>
      <c r="Q75" s="219"/>
      <c r="R75" s="218"/>
      <c r="T75" s="218"/>
    </row>
    <row r="76" spans="1:20" s="214" customFormat="1" ht="21" customHeight="1">
      <c r="A76" s="229"/>
      <c r="B76" s="229"/>
      <c r="C76" s="229"/>
      <c r="D76" s="229"/>
      <c r="G76" s="230"/>
      <c r="J76" s="217"/>
      <c r="K76" s="217"/>
      <c r="L76" s="218">
        <f>SUM(L72:L75)</f>
        <v>61</v>
      </c>
      <c r="M76" s="217"/>
      <c r="N76" s="218"/>
      <c r="O76" s="231"/>
      <c r="P76" s="218"/>
      <c r="Q76" s="219"/>
      <c r="R76" s="218"/>
      <c r="T76" s="218"/>
    </row>
    <row r="77" spans="1:20" s="214" customFormat="1" ht="21" customHeight="1" thickBot="1">
      <c r="A77" s="229"/>
      <c r="B77" s="229"/>
      <c r="C77" s="229"/>
      <c r="D77" s="229"/>
      <c r="G77" s="230"/>
      <c r="J77" s="217"/>
      <c r="K77" s="217"/>
      <c r="L77" s="218"/>
      <c r="M77" s="217"/>
      <c r="N77" s="218"/>
      <c r="O77" s="231"/>
      <c r="P77" s="218"/>
      <c r="Q77" s="219"/>
      <c r="R77" s="218"/>
      <c r="T77" s="218"/>
    </row>
    <row r="78" spans="1:20" s="214" customFormat="1" ht="21" customHeight="1" thickBot="1" thickTop="1">
      <c r="A78" s="211" t="s">
        <v>143</v>
      </c>
      <c r="B78" s="212"/>
      <c r="C78" s="212"/>
      <c r="D78" s="213"/>
      <c r="E78" s="348"/>
      <c r="G78" s="383" t="s">
        <v>145</v>
      </c>
      <c r="H78" s="216">
        <v>108</v>
      </c>
      <c r="I78" s="384"/>
      <c r="J78" s="385" t="s">
        <v>57</v>
      </c>
      <c r="K78" s="301"/>
      <c r="L78" s="302">
        <v>4</v>
      </c>
      <c r="M78" s="255"/>
      <c r="N78" s="218"/>
      <c r="O78" s="217"/>
      <c r="P78" s="218"/>
      <c r="Q78" s="219"/>
      <c r="R78" s="218"/>
      <c r="T78" s="218"/>
    </row>
    <row r="79" spans="1:20" s="214" customFormat="1" ht="21" customHeight="1" thickBot="1">
      <c r="A79" s="386" t="s">
        <v>144</v>
      </c>
      <c r="B79" s="387"/>
      <c r="C79" s="387"/>
      <c r="D79" s="388"/>
      <c r="F79" s="373"/>
      <c r="G79" s="389"/>
      <c r="H79" s="227"/>
      <c r="J79" s="390" t="s">
        <v>149</v>
      </c>
      <c r="K79" s="391"/>
      <c r="L79" s="305">
        <v>9</v>
      </c>
      <c r="M79" s="375" t="s">
        <v>150</v>
      </c>
      <c r="N79" s="298">
        <v>4</v>
      </c>
      <c r="O79" s="314" t="s">
        <v>151</v>
      </c>
      <c r="P79" s="298">
        <v>2</v>
      </c>
      <c r="Q79" s="219"/>
      <c r="R79" s="220"/>
      <c r="S79" s="217"/>
      <c r="T79" s="218"/>
    </row>
    <row r="80" spans="1:20" s="214" customFormat="1" ht="21" customHeight="1" thickBot="1" thickTop="1">
      <c r="A80" s="392"/>
      <c r="B80" s="393"/>
      <c r="C80" s="393"/>
      <c r="D80" s="394"/>
      <c r="G80" s="271" t="s">
        <v>187</v>
      </c>
      <c r="H80" s="272">
        <v>4</v>
      </c>
      <c r="J80" s="303" t="s">
        <v>107</v>
      </c>
      <c r="K80" s="391"/>
      <c r="L80" s="305">
        <v>5</v>
      </c>
      <c r="N80" s="218"/>
      <c r="O80" s="219"/>
      <c r="P80" s="218"/>
      <c r="T80" s="220"/>
    </row>
    <row r="81" spans="1:20" s="214" customFormat="1" ht="21" customHeight="1" thickBot="1">
      <c r="A81" s="395"/>
      <c r="B81" s="395"/>
      <c r="C81" s="395"/>
      <c r="D81" s="395"/>
      <c r="G81" s="396"/>
      <c r="H81" s="396"/>
      <c r="J81" s="397" t="s">
        <v>266</v>
      </c>
      <c r="K81" s="398"/>
      <c r="L81" s="399">
        <v>10</v>
      </c>
      <c r="M81" s="334" t="s">
        <v>267</v>
      </c>
      <c r="N81" s="298">
        <v>3</v>
      </c>
      <c r="O81" s="334" t="s">
        <v>268</v>
      </c>
      <c r="P81" s="298">
        <v>2</v>
      </c>
      <c r="Q81" s="334" t="s">
        <v>269</v>
      </c>
      <c r="R81" s="298">
        <v>5</v>
      </c>
      <c r="T81" s="218"/>
    </row>
    <row r="82" spans="1:20" s="214" customFormat="1" ht="21" customHeight="1">
      <c r="A82" s="395"/>
      <c r="B82" s="395"/>
      <c r="C82" s="395"/>
      <c r="D82" s="395"/>
      <c r="G82" s="271">
        <f>H78+H72+H65+H60+H56+H51+H32+H20+H13+H8+H4+H42+H47</f>
        <v>472</v>
      </c>
      <c r="H82" s="272"/>
      <c r="J82" s="400" t="s">
        <v>152</v>
      </c>
      <c r="K82" s="401"/>
      <c r="L82" s="402">
        <v>18</v>
      </c>
      <c r="M82" s="334" t="s">
        <v>58</v>
      </c>
      <c r="N82" s="298">
        <v>1</v>
      </c>
      <c r="O82" s="317" t="s">
        <v>153</v>
      </c>
      <c r="P82" s="298">
        <v>1</v>
      </c>
      <c r="Q82" s="317" t="s">
        <v>270</v>
      </c>
      <c r="R82" s="298">
        <v>2</v>
      </c>
      <c r="T82" s="218"/>
    </row>
    <row r="83" spans="1:20" s="214" customFormat="1" ht="21" customHeight="1" thickBot="1">
      <c r="A83" s="395"/>
      <c r="B83" s="395"/>
      <c r="C83" s="395"/>
      <c r="D83" s="395"/>
      <c r="G83" s="395"/>
      <c r="H83" s="231"/>
      <c r="J83" s="403"/>
      <c r="K83" s="404"/>
      <c r="L83" s="405"/>
      <c r="M83" s="334" t="s">
        <v>59</v>
      </c>
      <c r="N83" s="298">
        <v>2</v>
      </c>
      <c r="O83" s="317" t="s">
        <v>60</v>
      </c>
      <c r="P83" s="298">
        <v>2</v>
      </c>
      <c r="Q83" s="334" t="s">
        <v>154</v>
      </c>
      <c r="R83" s="298">
        <v>2</v>
      </c>
      <c r="T83" s="218"/>
    </row>
    <row r="84" spans="1:20" s="214" customFormat="1" ht="21" customHeight="1" thickTop="1">
      <c r="A84" s="406" t="s">
        <v>155</v>
      </c>
      <c r="B84" s="407"/>
      <c r="C84" s="407"/>
      <c r="D84" s="407" t="s">
        <v>156</v>
      </c>
      <c r="E84" s="407"/>
      <c r="F84" s="408"/>
      <c r="G84" s="409"/>
      <c r="H84" s="410"/>
      <c r="J84" s="403"/>
      <c r="K84" s="404"/>
      <c r="L84" s="405"/>
      <c r="M84" s="334" t="s">
        <v>61</v>
      </c>
      <c r="N84" s="298">
        <v>1</v>
      </c>
      <c r="O84" s="317" t="s">
        <v>62</v>
      </c>
      <c r="P84" s="321">
        <v>1</v>
      </c>
      <c r="Q84" s="317" t="s">
        <v>63</v>
      </c>
      <c r="R84" s="298">
        <v>1</v>
      </c>
      <c r="T84" s="218"/>
    </row>
    <row r="85" spans="1:20" s="214" customFormat="1" ht="21" customHeight="1" thickBot="1">
      <c r="A85" s="411" t="s">
        <v>157</v>
      </c>
      <c r="B85" s="412"/>
      <c r="C85" s="412"/>
      <c r="D85" s="412" t="s">
        <v>271</v>
      </c>
      <c r="E85" s="413" t="s">
        <v>272</v>
      </c>
      <c r="F85" s="413"/>
      <c r="G85" s="231"/>
      <c r="H85" s="414"/>
      <c r="J85" s="415"/>
      <c r="K85" s="416"/>
      <c r="L85" s="417"/>
      <c r="M85" s="317" t="s">
        <v>64</v>
      </c>
      <c r="N85" s="321">
        <v>2</v>
      </c>
      <c r="O85" s="317" t="s">
        <v>65</v>
      </c>
      <c r="P85" s="298">
        <v>2</v>
      </c>
      <c r="Q85" s="334" t="s">
        <v>159</v>
      </c>
      <c r="R85" s="298">
        <v>1</v>
      </c>
      <c r="T85" s="218"/>
    </row>
    <row r="86" spans="1:20" s="214" customFormat="1" ht="21" customHeight="1">
      <c r="A86" s="411"/>
      <c r="B86" s="412"/>
      <c r="C86" s="412"/>
      <c r="D86" s="412"/>
      <c r="E86" s="418" t="s">
        <v>273</v>
      </c>
      <c r="F86" s="418"/>
      <c r="G86" s="231" t="s">
        <v>158</v>
      </c>
      <c r="H86" s="414"/>
      <c r="J86" s="323" t="s">
        <v>108</v>
      </c>
      <c r="K86" s="401"/>
      <c r="L86" s="402">
        <v>14</v>
      </c>
      <c r="M86" s="297" t="s">
        <v>109</v>
      </c>
      <c r="N86" s="298">
        <v>5</v>
      </c>
      <c r="O86" s="317" t="s">
        <v>110</v>
      </c>
      <c r="P86" s="298">
        <v>2</v>
      </c>
      <c r="Q86" s="419"/>
      <c r="R86" s="218"/>
      <c r="T86" s="218"/>
    </row>
    <row r="87" spans="1:20" s="214" customFormat="1" ht="21" customHeight="1" thickBot="1">
      <c r="A87" s="420" t="s">
        <v>161</v>
      </c>
      <c r="B87" s="421"/>
      <c r="C87" s="421"/>
      <c r="D87" s="421" t="s">
        <v>162</v>
      </c>
      <c r="E87" s="422" t="s">
        <v>163</v>
      </c>
      <c r="F87" s="422"/>
      <c r="G87" s="423" t="s">
        <v>274</v>
      </c>
      <c r="H87" s="424"/>
      <c r="J87" s="327"/>
      <c r="K87" s="416"/>
      <c r="L87" s="417"/>
      <c r="M87" s="334" t="s">
        <v>111</v>
      </c>
      <c r="N87" s="298">
        <v>3</v>
      </c>
      <c r="O87" s="334" t="s">
        <v>112</v>
      </c>
      <c r="P87" s="298">
        <v>4</v>
      </c>
      <c r="Q87" s="345"/>
      <c r="R87" s="218"/>
      <c r="T87" s="218"/>
    </row>
    <row r="88" spans="1:18" s="214" customFormat="1" ht="21" customHeight="1" thickBot="1">
      <c r="A88" s="425"/>
      <c r="B88" s="426"/>
      <c r="C88" s="426"/>
      <c r="D88" s="427"/>
      <c r="E88" s="428"/>
      <c r="F88" s="428"/>
      <c r="G88" s="230"/>
      <c r="H88" s="429"/>
      <c r="J88" s="430" t="s">
        <v>146</v>
      </c>
      <c r="K88" s="336"/>
      <c r="L88" s="337">
        <v>8</v>
      </c>
      <c r="M88" s="375" t="s">
        <v>147</v>
      </c>
      <c r="N88" s="298">
        <v>3</v>
      </c>
      <c r="O88" s="299" t="s">
        <v>148</v>
      </c>
      <c r="P88" s="298">
        <v>2</v>
      </c>
      <c r="Q88" s="219"/>
      <c r="R88" s="218"/>
    </row>
    <row r="89" spans="1:20" s="214" customFormat="1" ht="21" customHeight="1" thickBot="1">
      <c r="A89" s="431" t="s">
        <v>137</v>
      </c>
      <c r="B89" s="432"/>
      <c r="C89" s="432"/>
      <c r="D89" s="432" t="s">
        <v>208</v>
      </c>
      <c r="E89" s="432"/>
      <c r="F89" s="432"/>
      <c r="G89" s="433"/>
      <c r="H89" s="434"/>
      <c r="J89" s="435" t="s">
        <v>160</v>
      </c>
      <c r="K89" s="336"/>
      <c r="L89" s="337">
        <v>3</v>
      </c>
      <c r="N89" s="218"/>
      <c r="O89" s="245"/>
      <c r="P89" s="218"/>
      <c r="R89" s="220"/>
      <c r="T89" s="218"/>
    </row>
    <row r="90" spans="1:18" s="214" customFormat="1" ht="21" customHeight="1" thickBot="1">
      <c r="A90" s="436" t="s">
        <v>170</v>
      </c>
      <c r="B90" s="427"/>
      <c r="C90" s="427"/>
      <c r="D90" s="437" t="s">
        <v>171</v>
      </c>
      <c r="E90" s="437"/>
      <c r="F90" s="437"/>
      <c r="H90" s="414"/>
      <c r="J90" s="385" t="s">
        <v>164</v>
      </c>
      <c r="K90" s="301"/>
      <c r="L90" s="302">
        <v>3</v>
      </c>
      <c r="M90" s="255"/>
      <c r="N90" s="309"/>
      <c r="O90" s="245"/>
      <c r="P90" s="218"/>
      <c r="Q90" s="219"/>
      <c r="R90" s="220"/>
    </row>
    <row r="91" spans="1:20" s="214" customFormat="1" ht="21" customHeight="1" thickBot="1">
      <c r="A91" s="438"/>
      <c r="B91" s="428"/>
      <c r="C91" s="428"/>
      <c r="D91" s="426" t="s">
        <v>173</v>
      </c>
      <c r="E91" s="426"/>
      <c r="F91" s="426"/>
      <c r="G91" s="214" t="s">
        <v>274</v>
      </c>
      <c r="H91" s="439"/>
      <c r="J91" s="430" t="s">
        <v>165</v>
      </c>
      <c r="K91" s="336"/>
      <c r="L91" s="337">
        <v>9</v>
      </c>
      <c r="M91" s="297" t="s">
        <v>166</v>
      </c>
      <c r="N91" s="298">
        <v>2</v>
      </c>
      <c r="O91" s="317" t="s">
        <v>167</v>
      </c>
      <c r="P91" s="298">
        <v>2</v>
      </c>
      <c r="Q91" s="299" t="s">
        <v>168</v>
      </c>
      <c r="R91" s="298">
        <v>3</v>
      </c>
      <c r="T91" s="218"/>
    </row>
    <row r="92" spans="1:20" s="214" customFormat="1" ht="21" customHeight="1" thickBot="1">
      <c r="A92" s="440" t="s">
        <v>143</v>
      </c>
      <c r="B92" s="441"/>
      <c r="C92" s="441"/>
      <c r="D92" s="442" t="s">
        <v>175</v>
      </c>
      <c r="E92" s="442"/>
      <c r="F92" s="442"/>
      <c r="G92" s="442"/>
      <c r="H92" s="424"/>
      <c r="J92" s="430" t="s">
        <v>169</v>
      </c>
      <c r="K92" s="443"/>
      <c r="L92" s="302">
        <v>9</v>
      </c>
      <c r="M92" s="314" t="s">
        <v>275</v>
      </c>
      <c r="N92" s="298">
        <v>2</v>
      </c>
      <c r="O92" s="219"/>
      <c r="P92" s="220"/>
      <c r="Q92" s="217"/>
      <c r="R92" s="366"/>
      <c r="T92" s="218"/>
    </row>
    <row r="93" spans="1:20" s="214" customFormat="1" ht="21" customHeight="1" thickBot="1">
      <c r="A93" s="444" t="s">
        <v>276</v>
      </c>
      <c r="B93" s="445"/>
      <c r="C93" s="445"/>
      <c r="D93" s="412"/>
      <c r="E93" s="412"/>
      <c r="F93" s="412"/>
      <c r="G93" s="412" t="s">
        <v>209</v>
      </c>
      <c r="H93" s="439"/>
      <c r="J93" s="430" t="s">
        <v>172</v>
      </c>
      <c r="K93" s="443"/>
      <c r="L93" s="302">
        <v>1</v>
      </c>
      <c r="M93" s="219"/>
      <c r="N93" s="218"/>
      <c r="O93" s="219"/>
      <c r="P93" s="220"/>
      <c r="Q93" s="217"/>
      <c r="R93" s="366"/>
      <c r="T93" s="218"/>
    </row>
    <row r="94" spans="1:20" s="214" customFormat="1" ht="21" customHeight="1" thickBot="1">
      <c r="A94" s="446" t="s">
        <v>277</v>
      </c>
      <c r="B94" s="418"/>
      <c r="C94" s="418"/>
      <c r="D94" s="412"/>
      <c r="E94" s="412"/>
      <c r="F94" s="412"/>
      <c r="G94" s="412" t="s">
        <v>178</v>
      </c>
      <c r="H94" s="414"/>
      <c r="J94" s="447" t="s">
        <v>174</v>
      </c>
      <c r="K94" s="448"/>
      <c r="L94" s="449">
        <v>4</v>
      </c>
      <c r="M94" s="255"/>
      <c r="N94" s="218"/>
      <c r="O94" s="219"/>
      <c r="P94" s="220"/>
      <c r="Q94" s="217"/>
      <c r="R94" s="366"/>
      <c r="T94" s="218"/>
    </row>
    <row r="95" spans="1:20" s="214" customFormat="1" ht="21" customHeight="1" thickBot="1">
      <c r="A95" s="450" t="s">
        <v>177</v>
      </c>
      <c r="B95" s="413"/>
      <c r="C95" s="413"/>
      <c r="D95" s="412"/>
      <c r="E95" s="412"/>
      <c r="F95" s="412"/>
      <c r="G95" s="412" t="s">
        <v>179</v>
      </c>
      <c r="H95" s="414"/>
      <c r="J95" s="300" t="s">
        <v>66</v>
      </c>
      <c r="K95" s="301"/>
      <c r="L95" s="302">
        <v>2</v>
      </c>
      <c r="M95" s="255"/>
      <c r="N95" s="218"/>
      <c r="O95" s="277"/>
      <c r="P95" s="366"/>
      <c r="Q95" s="276"/>
      <c r="R95" s="366"/>
      <c r="S95" s="277"/>
      <c r="T95" s="218"/>
    </row>
    <row r="96" spans="1:20" s="214" customFormat="1" ht="21" customHeight="1" thickBot="1">
      <c r="A96" s="446" t="s">
        <v>278</v>
      </c>
      <c r="B96" s="418"/>
      <c r="C96" s="418"/>
      <c r="D96" s="412"/>
      <c r="F96" s="412"/>
      <c r="G96" s="214" t="s">
        <v>181</v>
      </c>
      <c r="H96" s="414"/>
      <c r="J96" s="451" t="s">
        <v>176</v>
      </c>
      <c r="K96" s="452"/>
      <c r="L96" s="453">
        <v>4</v>
      </c>
      <c r="M96" s="255"/>
      <c r="N96" s="218"/>
      <c r="O96" s="277"/>
      <c r="P96" s="366"/>
      <c r="Q96" s="276"/>
      <c r="R96" s="366"/>
      <c r="S96" s="277"/>
      <c r="T96" s="258"/>
    </row>
    <row r="97" spans="1:20" s="214" customFormat="1" ht="21" customHeight="1">
      <c r="A97" s="450" t="s">
        <v>180</v>
      </c>
      <c r="B97" s="413"/>
      <c r="C97" s="413"/>
      <c r="D97" s="412"/>
      <c r="E97" s="412"/>
      <c r="F97" s="412"/>
      <c r="G97" s="214" t="s">
        <v>182</v>
      </c>
      <c r="H97" s="414"/>
      <c r="J97" s="217"/>
      <c r="K97" s="217"/>
      <c r="L97" s="218">
        <f>SUM(L78:L96)</f>
        <v>103</v>
      </c>
      <c r="M97" s="277"/>
      <c r="N97" s="258"/>
      <c r="P97" s="366"/>
      <c r="Q97" s="276"/>
      <c r="R97" s="366"/>
      <c r="S97" s="454"/>
      <c r="T97" s="258"/>
    </row>
    <row r="98" spans="1:20" s="214" customFormat="1" ht="21" customHeight="1">
      <c r="A98" s="446" t="s">
        <v>210</v>
      </c>
      <c r="B98" s="418"/>
      <c r="C98" s="418"/>
      <c r="D98" s="412"/>
      <c r="E98" s="412"/>
      <c r="F98" s="412"/>
      <c r="H98" s="414"/>
      <c r="L98" s="218"/>
      <c r="M98" s="277"/>
      <c r="N98" s="258"/>
      <c r="P98" s="366"/>
      <c r="Q98" s="276"/>
      <c r="R98" s="366"/>
      <c r="S98" s="454"/>
      <c r="T98" s="455"/>
    </row>
    <row r="99" spans="1:20" s="214" customFormat="1" ht="21" customHeight="1">
      <c r="A99" s="456"/>
      <c r="B99" s="457"/>
      <c r="C99" s="457"/>
      <c r="D99" s="412"/>
      <c r="E99" s="412"/>
      <c r="F99" s="412"/>
      <c r="H99" s="414"/>
      <c r="L99" s="218"/>
      <c r="M99" s="257"/>
      <c r="N99" s="258"/>
      <c r="P99" s="366"/>
      <c r="Q99" s="276"/>
      <c r="R99" s="366"/>
      <c r="S99" s="454"/>
      <c r="T99" s="455"/>
    </row>
    <row r="100" spans="1:20" s="214" customFormat="1" ht="19.5" customHeight="1" thickBot="1">
      <c r="A100" s="458" t="s">
        <v>279</v>
      </c>
      <c r="B100" s="459"/>
      <c r="C100" s="459"/>
      <c r="D100" s="459"/>
      <c r="E100" s="459"/>
      <c r="F100" s="459"/>
      <c r="G100" s="459"/>
      <c r="H100" s="460"/>
      <c r="L100" s="218"/>
      <c r="M100" s="257"/>
      <c r="N100" s="258"/>
      <c r="P100" s="366"/>
      <c r="Q100" s="276"/>
      <c r="R100" s="220"/>
      <c r="S100" s="277"/>
      <c r="T100" s="455"/>
    </row>
    <row r="101" spans="1:20" s="214" customFormat="1" ht="14.25" customHeight="1" thickTop="1">
      <c r="A101" s="461"/>
      <c r="B101" s="461"/>
      <c r="C101" s="461"/>
      <c r="D101" s="461"/>
      <c r="E101" s="461"/>
      <c r="F101" s="276"/>
      <c r="G101" s="461"/>
      <c r="H101" s="462"/>
      <c r="L101" s="218"/>
      <c r="M101" s="276"/>
      <c r="N101" s="258"/>
      <c r="P101" s="366"/>
      <c r="Q101" s="276"/>
      <c r="R101" s="220"/>
      <c r="S101" s="277"/>
      <c r="T101" s="218"/>
    </row>
    <row r="102" spans="1:20" s="214" customFormat="1" ht="21" customHeight="1">
      <c r="A102" s="461"/>
      <c r="D102" s="463"/>
      <c r="F102" s="270"/>
      <c r="G102" s="251"/>
      <c r="H102" s="464"/>
      <c r="I102" s="270"/>
      <c r="L102" s="218"/>
      <c r="M102" s="276"/>
      <c r="N102" s="258"/>
      <c r="P102" s="366"/>
      <c r="Q102" s="276"/>
      <c r="R102" s="220"/>
      <c r="T102" s="218"/>
    </row>
    <row r="103" spans="1:20" s="214" customFormat="1" ht="21" customHeight="1">
      <c r="A103" s="461"/>
      <c r="B103" s="465"/>
      <c r="C103" s="331"/>
      <c r="D103" s="463"/>
      <c r="F103" s="270"/>
      <c r="G103" s="251"/>
      <c r="H103" s="464"/>
      <c r="I103" s="270"/>
      <c r="L103" s="218"/>
      <c r="N103" s="218"/>
      <c r="P103" s="366"/>
      <c r="Q103" s="276"/>
      <c r="R103" s="220"/>
      <c r="T103" s="218"/>
    </row>
    <row r="104" spans="1:20" s="214" customFormat="1" ht="21" customHeight="1">
      <c r="A104" s="461"/>
      <c r="B104" s="465"/>
      <c r="C104" s="331"/>
      <c r="D104" s="463"/>
      <c r="F104" s="270"/>
      <c r="G104" s="251"/>
      <c r="H104" s="464"/>
      <c r="I104" s="270"/>
      <c r="L104" s="218"/>
      <c r="N104" s="218"/>
      <c r="P104" s="366"/>
      <c r="Q104" s="276"/>
      <c r="R104" s="220"/>
      <c r="T104" s="258"/>
    </row>
    <row r="105" spans="1:20" s="214" customFormat="1" ht="18" customHeight="1">
      <c r="A105" s="461"/>
      <c r="B105" s="461"/>
      <c r="C105" s="461"/>
      <c r="D105" s="461"/>
      <c r="E105" s="461"/>
      <c r="F105" s="276"/>
      <c r="G105" s="461"/>
      <c r="H105" s="462"/>
      <c r="L105" s="218"/>
      <c r="N105" s="218"/>
      <c r="P105" s="220"/>
      <c r="Q105" s="219"/>
      <c r="R105" s="220"/>
      <c r="T105" s="258"/>
    </row>
    <row r="106" spans="1:20" s="214" customFormat="1" ht="14.25" customHeight="1">
      <c r="A106" s="276"/>
      <c r="B106" s="276"/>
      <c r="C106" s="276"/>
      <c r="D106" s="276"/>
      <c r="E106" s="276"/>
      <c r="F106" s="276"/>
      <c r="G106" s="276"/>
      <c r="H106" s="277"/>
      <c r="L106" s="218"/>
      <c r="N106" s="218"/>
      <c r="P106" s="220"/>
      <c r="Q106" s="219"/>
      <c r="R106" s="220"/>
      <c r="S106" s="231"/>
      <c r="T106" s="466"/>
    </row>
    <row r="107" spans="1:20" s="214" customFormat="1" ht="14.25" customHeight="1">
      <c r="A107" s="276"/>
      <c r="B107" s="276"/>
      <c r="C107" s="276"/>
      <c r="D107" s="276"/>
      <c r="E107" s="276"/>
      <c r="F107" s="276"/>
      <c r="G107" s="276"/>
      <c r="H107" s="277"/>
      <c r="L107" s="218"/>
      <c r="N107" s="218"/>
      <c r="O107" s="219"/>
      <c r="P107" s="220"/>
      <c r="Q107" s="219"/>
      <c r="R107" s="220"/>
      <c r="S107" s="231"/>
      <c r="T107" s="466"/>
    </row>
    <row r="108" spans="1:20" s="214" customFormat="1" ht="14.25" customHeight="1">
      <c r="A108" s="276"/>
      <c r="B108" s="276"/>
      <c r="C108" s="276"/>
      <c r="D108" s="276"/>
      <c r="E108" s="276"/>
      <c r="F108" s="276"/>
      <c r="G108" s="276"/>
      <c r="H108" s="277"/>
      <c r="J108" s="217"/>
      <c r="K108" s="217"/>
      <c r="L108" s="218"/>
      <c r="N108" s="218"/>
      <c r="O108" s="219"/>
      <c r="P108" s="220"/>
      <c r="Q108" s="219"/>
      <c r="R108" s="220"/>
      <c r="T108" s="466"/>
    </row>
    <row r="109" spans="1:20" s="214" customFormat="1" ht="14.25" customHeight="1">
      <c r="A109" s="276"/>
      <c r="B109" s="276"/>
      <c r="C109" s="276"/>
      <c r="D109" s="276"/>
      <c r="E109" s="276"/>
      <c r="G109" s="276"/>
      <c r="H109" s="277"/>
      <c r="J109" s="217"/>
      <c r="K109" s="217"/>
      <c r="L109" s="218"/>
      <c r="M109" s="217"/>
      <c r="N109" s="218"/>
      <c r="O109" s="219"/>
      <c r="P109" s="220"/>
      <c r="Q109" s="219"/>
      <c r="R109" s="220"/>
      <c r="S109" s="357"/>
      <c r="T109" s="258"/>
    </row>
    <row r="110" spans="1:21" s="214" customFormat="1" ht="17.25" customHeight="1">
      <c r="A110" s="276"/>
      <c r="B110" s="276"/>
      <c r="C110" s="276"/>
      <c r="D110" s="276"/>
      <c r="E110" s="276"/>
      <c r="G110" s="276"/>
      <c r="H110" s="277"/>
      <c r="J110" s="217"/>
      <c r="K110" s="217"/>
      <c r="L110" s="218"/>
      <c r="M110" s="217"/>
      <c r="N110" s="218"/>
      <c r="O110" s="219"/>
      <c r="P110" s="220"/>
      <c r="Q110" s="219"/>
      <c r="R110" s="220"/>
      <c r="S110" s="217"/>
      <c r="T110" s="218"/>
      <c r="U110" s="277"/>
    </row>
    <row r="111" spans="7:21" s="214" customFormat="1" ht="15" customHeight="1">
      <c r="G111" s="230"/>
      <c r="J111" s="217"/>
      <c r="K111" s="217"/>
      <c r="L111" s="218"/>
      <c r="M111" s="217"/>
      <c r="N111" s="218"/>
      <c r="O111" s="219"/>
      <c r="P111" s="220"/>
      <c r="Q111" s="219"/>
      <c r="R111" s="220"/>
      <c r="S111" s="217"/>
      <c r="T111" s="218"/>
      <c r="U111" s="277"/>
    </row>
    <row r="112" spans="1:21" s="214" customFormat="1" ht="15" customHeight="1">
      <c r="A112" s="219"/>
      <c r="J112" s="217"/>
      <c r="K112" s="217"/>
      <c r="L112" s="218"/>
      <c r="M112" s="217"/>
      <c r="N112" s="218"/>
      <c r="O112" s="219"/>
      <c r="P112" s="220"/>
      <c r="Q112" s="219"/>
      <c r="R112" s="220"/>
      <c r="S112" s="217"/>
      <c r="T112" s="218"/>
      <c r="U112" s="277"/>
    </row>
    <row r="113" spans="1:21" s="214" customFormat="1" ht="15" customHeight="1">
      <c r="A113" s="219"/>
      <c r="J113" s="217"/>
      <c r="K113" s="217"/>
      <c r="L113" s="218"/>
      <c r="M113" s="217"/>
      <c r="N113" s="218"/>
      <c r="O113" s="219"/>
      <c r="P113" s="220"/>
      <c r="Q113" s="219"/>
      <c r="R113" s="220"/>
      <c r="S113" s="276"/>
      <c r="T113" s="218"/>
      <c r="U113" s="277"/>
    </row>
    <row r="114" spans="1:20" s="214" customFormat="1" ht="15" customHeight="1">
      <c r="A114" s="219"/>
      <c r="J114" s="217"/>
      <c r="K114" s="217"/>
      <c r="L114" s="218"/>
      <c r="M114" s="217"/>
      <c r="N114" s="218"/>
      <c r="O114" s="219"/>
      <c r="P114" s="220"/>
      <c r="Q114" s="219"/>
      <c r="R114" s="220"/>
      <c r="S114" s="276"/>
      <c r="T114" s="366"/>
    </row>
    <row r="115" spans="1:20" s="214" customFormat="1" ht="15" customHeight="1">
      <c r="A115" s="219"/>
      <c r="J115" s="217"/>
      <c r="K115" s="217"/>
      <c r="L115" s="218"/>
      <c r="M115" s="217"/>
      <c r="N115" s="218"/>
      <c r="O115" s="219"/>
      <c r="P115" s="220"/>
      <c r="Q115" s="219"/>
      <c r="R115" s="220"/>
      <c r="S115" s="276"/>
      <c r="T115" s="258"/>
    </row>
    <row r="116" spans="1:7" ht="18.75" customHeight="1">
      <c r="A116" s="18"/>
      <c r="G116" s="13"/>
    </row>
    <row r="117" spans="1:7" ht="18.75" customHeight="1">
      <c r="A117" s="18"/>
      <c r="G117" s="13"/>
    </row>
    <row r="118" spans="1:7" ht="18.75" customHeight="1">
      <c r="A118" s="18"/>
      <c r="G118" s="13"/>
    </row>
    <row r="119" spans="1:7" ht="18.75" customHeight="1">
      <c r="A119" s="18"/>
      <c r="G119" s="13"/>
    </row>
    <row r="120" spans="1:7" ht="18.75" customHeight="1">
      <c r="A120" s="18"/>
      <c r="G120" s="13"/>
    </row>
    <row r="121" spans="1:7" ht="18.75" customHeight="1">
      <c r="A121" s="18"/>
      <c r="G121" s="13"/>
    </row>
    <row r="122" spans="1:7" ht="18.75" customHeight="1">
      <c r="A122" s="18"/>
      <c r="G122" s="13"/>
    </row>
    <row r="123" spans="1:7" ht="18.75" customHeight="1">
      <c r="A123" s="18"/>
      <c r="G123" s="13"/>
    </row>
    <row r="124" spans="1:7" ht="18.75" customHeight="1">
      <c r="A124" s="18"/>
      <c r="G124" s="13"/>
    </row>
    <row r="125" spans="1:7" ht="18.75" customHeight="1">
      <c r="A125" s="18"/>
      <c r="G125" s="13"/>
    </row>
    <row r="126" spans="1:7" ht="18.75" customHeight="1">
      <c r="A126" s="18"/>
      <c r="G126" s="13"/>
    </row>
    <row r="127" spans="1:7" ht="18.75" customHeight="1">
      <c r="A127" s="18"/>
      <c r="G127" s="13"/>
    </row>
    <row r="128" spans="1:7" ht="14.25">
      <c r="A128" s="18"/>
      <c r="G128" s="13"/>
    </row>
    <row r="129" spans="1:7" ht="14.25">
      <c r="A129" s="18"/>
      <c r="G129" s="13"/>
    </row>
    <row r="130" spans="1:7" ht="14.25">
      <c r="A130" s="18"/>
      <c r="G130" s="13"/>
    </row>
    <row r="131" spans="1:7" ht="14.25">
      <c r="A131" s="18"/>
      <c r="G131" s="13"/>
    </row>
    <row r="132" spans="1:7" ht="14.25">
      <c r="A132" s="18"/>
      <c r="G132" s="13"/>
    </row>
    <row r="133" spans="1:7" ht="14.25">
      <c r="A133" s="18"/>
      <c r="G133" s="13"/>
    </row>
    <row r="134" spans="1:7" ht="14.25">
      <c r="A134" s="18"/>
      <c r="G134" s="13"/>
    </row>
    <row r="135" spans="1:7" ht="14.25">
      <c r="A135" s="18"/>
      <c r="G135" s="13"/>
    </row>
    <row r="136" spans="1:7" ht="14.25">
      <c r="A136" s="18"/>
      <c r="G136" s="13"/>
    </row>
    <row r="137" spans="1:7" ht="14.25">
      <c r="A137" s="18"/>
      <c r="G137" s="13"/>
    </row>
    <row r="138" spans="1:7" ht="14.25">
      <c r="A138" s="18"/>
      <c r="G138" s="13"/>
    </row>
    <row r="139" spans="1:7" ht="14.25">
      <c r="A139" s="18"/>
      <c r="G139" s="13"/>
    </row>
    <row r="140" spans="1:7" ht="14.25">
      <c r="A140" s="18"/>
      <c r="G140" s="13"/>
    </row>
    <row r="141" spans="1:7" ht="14.25">
      <c r="A141" s="18"/>
      <c r="G141" s="13"/>
    </row>
    <row r="142" spans="1:7" ht="14.25">
      <c r="A142" s="18"/>
      <c r="G142" s="13"/>
    </row>
    <row r="143" spans="1:7" ht="14.25">
      <c r="A143" s="18"/>
      <c r="G143" s="13"/>
    </row>
  </sheetData>
  <sheetProtection/>
  <mergeCells count="75">
    <mergeCell ref="O89:O90"/>
    <mergeCell ref="A97:C97"/>
    <mergeCell ref="A98:C98"/>
    <mergeCell ref="A100:H100"/>
    <mergeCell ref="J86:J87"/>
    <mergeCell ref="K86:K87"/>
    <mergeCell ref="L86:L87"/>
    <mergeCell ref="E87:F87"/>
    <mergeCell ref="J82:J85"/>
    <mergeCell ref="K82:K85"/>
    <mergeCell ref="L82:L85"/>
    <mergeCell ref="E85:F85"/>
    <mergeCell ref="G78:G79"/>
    <mergeCell ref="H78:H79"/>
    <mergeCell ref="A79:D80"/>
    <mergeCell ref="G81:H81"/>
    <mergeCell ref="S66:T66"/>
    <mergeCell ref="J68:K68"/>
    <mergeCell ref="J69:K69"/>
    <mergeCell ref="A72:D73"/>
    <mergeCell ref="G72:G73"/>
    <mergeCell ref="H72:H73"/>
    <mergeCell ref="A60:D61"/>
    <mergeCell ref="G60:G61"/>
    <mergeCell ref="H60:H61"/>
    <mergeCell ref="A65:D66"/>
    <mergeCell ref="G65:G66"/>
    <mergeCell ref="H65:H66"/>
    <mergeCell ref="G51:G52"/>
    <mergeCell ref="H51:H52"/>
    <mergeCell ref="G56:G57"/>
    <mergeCell ref="H56:H57"/>
    <mergeCell ref="H42:H43"/>
    <mergeCell ref="J42:J43"/>
    <mergeCell ref="K42:K43"/>
    <mergeCell ref="L42:L43"/>
    <mergeCell ref="J20:J22"/>
    <mergeCell ref="L20:L22"/>
    <mergeCell ref="J26:K27"/>
    <mergeCell ref="J28:K29"/>
    <mergeCell ref="L28:L29"/>
    <mergeCell ref="H13:H14"/>
    <mergeCell ref="A20:A39"/>
    <mergeCell ref="D20:D39"/>
    <mergeCell ref="G20:G21"/>
    <mergeCell ref="H20:H21"/>
    <mergeCell ref="G32:G33"/>
    <mergeCell ref="H32:H33"/>
    <mergeCell ref="J33:J34"/>
    <mergeCell ref="L33:L34"/>
    <mergeCell ref="J67:K67"/>
    <mergeCell ref="J66:K66"/>
    <mergeCell ref="J65:K65"/>
    <mergeCell ref="J56:J57"/>
    <mergeCell ref="L56:L57"/>
    <mergeCell ref="A93:C93"/>
    <mergeCell ref="A94:C94"/>
    <mergeCell ref="A95:C95"/>
    <mergeCell ref="A96:C96"/>
    <mergeCell ref="E86:F86"/>
    <mergeCell ref="G47:G48"/>
    <mergeCell ref="H47:H48"/>
    <mergeCell ref="A4:D5"/>
    <mergeCell ref="G4:G5"/>
    <mergeCell ref="G8:G9"/>
    <mergeCell ref="G13:G14"/>
    <mergeCell ref="G42:G43"/>
    <mergeCell ref="L26:L27"/>
    <mergeCell ref="H4:H5"/>
    <mergeCell ref="H8:H9"/>
    <mergeCell ref="J47:J48"/>
    <mergeCell ref="L47:L48"/>
    <mergeCell ref="J3:M3"/>
    <mergeCell ref="S8:W8"/>
    <mergeCell ref="A78:D78"/>
  </mergeCells>
  <hyperlinks>
    <hyperlink ref="Q2" location="目次!A1" tooltip="メニューへ戻ります。" display="戻る"/>
    <hyperlink ref="J2" location="目次!A1" tooltip="メニューへ戻ります。" display="戻る"/>
  </hyperlinks>
  <printOptions/>
  <pageMargins left="0.98" right="0.55" top="0.62" bottom="0.26" header="0.44" footer="0.21"/>
  <pageSetup fitToHeight="0" fitToWidth="1" horizontalDpi="600" verticalDpi="600" orientation="portrait" paperSize="8" scale="74" r:id="rId1"/>
  <rowBreaks count="2" manualBreakCount="2">
    <brk id="56" max="19" man="1"/>
    <brk id="10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 </cp:lastModifiedBy>
  <cp:lastPrinted>2009-11-24T01:49:08Z</cp:lastPrinted>
  <dcterms:created xsi:type="dcterms:W3CDTF">2005-03-15T01:19:14Z</dcterms:created>
  <dcterms:modified xsi:type="dcterms:W3CDTF">2010-12-21T04:09:58Z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