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05【総務係】\０　総務課\統計\統計R5→ブランド戦略課\統計重要事項(引き継ぎ事項など)\統計事務\e統計書\R06年版\データ\"/>
    </mc:Choice>
  </mc:AlternateContent>
  <xr:revisionPtr revIDLastSave="0" documentId="13_ncr:1_{54CE47BE-B3E3-4828-8346-B6ED9FB19E12}" xr6:coauthVersionLast="36" xr6:coauthVersionMax="36" xr10:uidLastSave="{00000000-0000-0000-0000-000000000000}"/>
  <bookViews>
    <workbookView xWindow="14385" yWindow="32760" windowWidth="6105" windowHeight="7695" tabRatio="785" activeTab="15" xr2:uid="{00000000-000D-0000-FFFF-FFFF00000000}"/>
  </bookViews>
  <sheets>
    <sheet name="index" sheetId="17" r:id="rId1"/>
    <sheet name="1" sheetId="1" r:id="rId2"/>
    <sheet name="2" sheetId="2" r:id="rId3"/>
    <sheet name="3" sheetId="16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10" r:id="rId11"/>
    <sheet name="11" sheetId="11" r:id="rId12"/>
    <sheet name="12" sheetId="12" r:id="rId13"/>
    <sheet name="13" sheetId="13" r:id="rId14"/>
    <sheet name="14" sheetId="14" r:id="rId15"/>
    <sheet name="15" sheetId="15" r:id="rId16"/>
  </sheets>
  <calcPr calcId="191029"/>
</workbook>
</file>

<file path=xl/calcChain.xml><?xml version="1.0" encoding="utf-8"?>
<calcChain xmlns="http://schemas.openxmlformats.org/spreadsheetml/2006/main">
  <c r="H19" i="14" l="1"/>
  <c r="H14" i="14"/>
  <c r="H13" i="14"/>
  <c r="H8" i="14"/>
  <c r="H18" i="7" l="1"/>
  <c r="H5" i="7"/>
  <c r="H11" i="6"/>
  <c r="H5" i="6"/>
  <c r="H15" i="4"/>
  <c r="H11" i="4"/>
  <c r="H4" i="4" s="1"/>
  <c r="D14" i="13" l="1"/>
  <c r="E14" i="13"/>
  <c r="F14" i="13"/>
  <c r="G14" i="13"/>
  <c r="H14" i="13"/>
  <c r="D8" i="12"/>
  <c r="E8" i="12"/>
  <c r="F8" i="12"/>
  <c r="G8" i="12"/>
  <c r="F12" i="11"/>
  <c r="G12" i="11"/>
  <c r="H12" i="11"/>
  <c r="E12" i="11"/>
  <c r="F12" i="10"/>
  <c r="E12" i="10"/>
  <c r="H12" i="10"/>
  <c r="H4" i="9" l="1"/>
  <c r="H8" i="12"/>
  <c r="B18" i="7"/>
  <c r="B5" i="7"/>
  <c r="B11" i="6"/>
  <c r="B5" i="6"/>
  <c r="B11" i="4"/>
  <c r="B4" i="4" s="1"/>
  <c r="B8" i="12"/>
  <c r="B12" i="11"/>
  <c r="B12" i="10"/>
  <c r="B19" i="14"/>
  <c r="B14" i="14"/>
  <c r="B13" i="14"/>
  <c r="B8" i="14"/>
  <c r="A27" i="14"/>
  <c r="A24" i="14"/>
</calcChain>
</file>

<file path=xl/sharedStrings.xml><?xml version="1.0" encoding="utf-8"?>
<sst xmlns="http://schemas.openxmlformats.org/spreadsheetml/2006/main" count="540" uniqueCount="349">
  <si>
    <t>計</t>
    <rPh sb="0" eb="1">
      <t>ケイ</t>
    </rPh>
    <phoneticPr fontId="3"/>
  </si>
  <si>
    <t>介護扶助</t>
    <rPh sb="0" eb="2">
      <t>カイゴ</t>
    </rPh>
    <rPh sb="2" eb="4">
      <t>フジョ</t>
    </rPh>
    <phoneticPr fontId="3"/>
  </si>
  <si>
    <t>児童手当</t>
    <rPh sb="0" eb="2">
      <t>ジドウ</t>
    </rPh>
    <rPh sb="2" eb="4">
      <t>テアテ</t>
    </rPh>
    <phoneticPr fontId="3"/>
  </si>
  <si>
    <t>福祉手当</t>
    <rPh sb="0" eb="2">
      <t>フクシ</t>
    </rPh>
    <rPh sb="2" eb="4">
      <t>テアテ</t>
    </rPh>
    <phoneticPr fontId="3"/>
  </si>
  <si>
    <t>付加年金加入数</t>
    <rPh sb="0" eb="2">
      <t>フカ</t>
    </rPh>
    <rPh sb="2" eb="4">
      <t>ネンキン</t>
    </rPh>
    <rPh sb="4" eb="6">
      <t>カニュウ</t>
    </rPh>
    <rPh sb="6" eb="7">
      <t>スウ</t>
    </rPh>
    <phoneticPr fontId="3"/>
  </si>
  <si>
    <t>第1号被保険者</t>
    <rPh sb="0" eb="1">
      <t>ダイ</t>
    </rPh>
    <rPh sb="2" eb="3">
      <t>ゴウ</t>
    </rPh>
    <rPh sb="3" eb="7">
      <t>ヒホケンシャ</t>
    </rPh>
    <phoneticPr fontId="3"/>
  </si>
  <si>
    <t>総数</t>
    <rPh sb="0" eb="2">
      <t>ソウスウ</t>
    </rPh>
    <phoneticPr fontId="3"/>
  </si>
  <si>
    <t>強制</t>
    <rPh sb="0" eb="2">
      <t>キョウセイ</t>
    </rPh>
    <phoneticPr fontId="3"/>
  </si>
  <si>
    <t>任意</t>
    <rPh sb="0" eb="2">
      <t>ニンイ</t>
    </rPh>
    <phoneticPr fontId="3"/>
  </si>
  <si>
    <t>資料：保健福祉部医療保険課　各年度末現在</t>
    <rPh sb="0" eb="2">
      <t>シリョウ</t>
    </rPh>
    <rPh sb="3" eb="5">
      <t>ホケン</t>
    </rPh>
    <rPh sb="5" eb="7">
      <t>フクシ</t>
    </rPh>
    <rPh sb="7" eb="8">
      <t>ブ</t>
    </rPh>
    <rPh sb="8" eb="10">
      <t>イリョウ</t>
    </rPh>
    <rPh sb="10" eb="12">
      <t>ホケン</t>
    </rPh>
    <rPh sb="12" eb="13">
      <t>カ</t>
    </rPh>
    <rPh sb="14" eb="17">
      <t>カクネンド</t>
    </rPh>
    <rPh sb="17" eb="18">
      <t>マツ</t>
    </rPh>
    <rPh sb="18" eb="20">
      <t>ゲンザイ</t>
    </rPh>
    <phoneticPr fontId="3"/>
  </si>
  <si>
    <t>65歳～75歳</t>
    <rPh sb="2" eb="3">
      <t>サイ</t>
    </rPh>
    <rPh sb="6" eb="7">
      <t>サイ</t>
    </rPh>
    <phoneticPr fontId="3"/>
  </si>
  <si>
    <t>75歳以上</t>
    <rPh sb="2" eb="3">
      <t>サイ</t>
    </rPh>
    <rPh sb="3" eb="5">
      <t>イジョウ</t>
    </rPh>
    <phoneticPr fontId="3"/>
  </si>
  <si>
    <t>要支援</t>
    <rPh sb="0" eb="1">
      <t>ヨウ</t>
    </rPh>
    <rPh sb="1" eb="3">
      <t>シエン</t>
    </rPh>
    <phoneticPr fontId="3"/>
  </si>
  <si>
    <t>要支援１</t>
    <rPh sb="0" eb="3">
      <t>ヨウシエン</t>
    </rPh>
    <phoneticPr fontId="3"/>
  </si>
  <si>
    <t>要支援２</t>
    <rPh sb="0" eb="3">
      <t>ヨウシエン</t>
    </rPh>
    <phoneticPr fontId="3"/>
  </si>
  <si>
    <t>要介護１</t>
    <rPh sb="0" eb="1">
      <t>ヨウ</t>
    </rPh>
    <rPh sb="1" eb="3">
      <t>カイゴ</t>
    </rPh>
    <phoneticPr fontId="3"/>
  </si>
  <si>
    <t>要介護２</t>
    <rPh sb="0" eb="1">
      <t>ヨウ</t>
    </rPh>
    <rPh sb="1" eb="3">
      <t>カイゴ</t>
    </rPh>
    <phoneticPr fontId="3"/>
  </si>
  <si>
    <t>要介護３</t>
    <rPh sb="0" eb="1">
      <t>ヨウ</t>
    </rPh>
    <rPh sb="1" eb="3">
      <t>カイゴ</t>
    </rPh>
    <phoneticPr fontId="3"/>
  </si>
  <si>
    <t>要介護４</t>
    <rPh sb="0" eb="1">
      <t>ヨウ</t>
    </rPh>
    <rPh sb="1" eb="3">
      <t>カイゴ</t>
    </rPh>
    <phoneticPr fontId="3"/>
  </si>
  <si>
    <t>要介護５</t>
    <rPh sb="0" eb="1">
      <t>ヨウ</t>
    </rPh>
    <rPh sb="1" eb="3">
      <t>カイゴ</t>
    </rPh>
    <phoneticPr fontId="3"/>
  </si>
  <si>
    <t>－</t>
  </si>
  <si>
    <t>民間事業</t>
    <rPh sb="0" eb="2">
      <t>ミンカン</t>
    </rPh>
    <rPh sb="2" eb="4">
      <t>ジギョウ</t>
    </rPh>
    <phoneticPr fontId="3"/>
  </si>
  <si>
    <t>公共団体</t>
    <rPh sb="0" eb="2">
      <t>コウキョウ</t>
    </rPh>
    <rPh sb="2" eb="4">
      <t>ダンタイ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</si>
  <si>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</si>
  <si>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</si>
  <si>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◆計算式</t>
    <rPh sb="1" eb="4">
      <t>ケイサンシキ</t>
    </rPh>
    <phoneticPr fontId="3"/>
  </si>
  <si>
    <t>就業日数</t>
    <rPh sb="0" eb="2">
      <t>シュウギョウ</t>
    </rPh>
    <rPh sb="2" eb="4">
      <t>ニッスウ</t>
    </rPh>
    <phoneticPr fontId="3"/>
  </si>
  <si>
    <t>1月配分金</t>
    <rPh sb="1" eb="2">
      <t>ツキ</t>
    </rPh>
    <rPh sb="2" eb="5">
      <t>ハイブンキン</t>
    </rPh>
    <phoneticPr fontId="3"/>
  </si>
  <si>
    <t>施設の種類</t>
    <rPh sb="0" eb="2">
      <t>シセツ</t>
    </rPh>
    <rPh sb="3" eb="5">
      <t>シュルイ</t>
    </rPh>
    <phoneticPr fontId="3"/>
  </si>
  <si>
    <t>丹南精明園</t>
  </si>
  <si>
    <t>訓練等給付事業所</t>
  </si>
  <si>
    <t>地域活動支援センター</t>
  </si>
  <si>
    <t>平成21年</t>
    <rPh sb="0" eb="2">
      <t>ヘイセイ</t>
    </rPh>
    <rPh sb="4" eb="5">
      <t>ネン</t>
    </rPh>
    <phoneticPr fontId="3"/>
  </si>
  <si>
    <t>障害年金</t>
    <rPh sb="0" eb="2">
      <t>ショウガイ</t>
    </rPh>
    <rPh sb="2" eb="4">
      <t>ネンキン</t>
    </rPh>
    <phoneticPr fontId="3"/>
  </si>
  <si>
    <t>老齢年金</t>
    <rPh sb="0" eb="2">
      <t>ロウレイ</t>
    </rPh>
    <rPh sb="2" eb="4">
      <t>ネンキン</t>
    </rPh>
    <phoneticPr fontId="3"/>
  </si>
  <si>
    <t>住宅改修</t>
    <rPh sb="0" eb="2">
      <t>ジュウタク</t>
    </rPh>
    <rPh sb="2" eb="4">
      <t>カイシュウ</t>
    </rPh>
    <phoneticPr fontId="3"/>
  </si>
  <si>
    <t>平成22年</t>
    <rPh sb="0" eb="2">
      <t>ヘイセイ</t>
    </rPh>
    <rPh sb="4" eb="5">
      <t>ネン</t>
    </rPh>
    <phoneticPr fontId="3"/>
  </si>
  <si>
    <t>ふれあい館</t>
    <rPh sb="4" eb="5">
      <t>カン</t>
    </rPh>
    <phoneticPr fontId="3"/>
  </si>
  <si>
    <t>平成23年</t>
    <rPh sb="0" eb="2">
      <t>ヘイセイ</t>
    </rPh>
    <rPh sb="4" eb="5">
      <t>ネン</t>
    </rPh>
    <phoneticPr fontId="3"/>
  </si>
  <si>
    <t>A</t>
    <phoneticPr fontId="3"/>
  </si>
  <si>
    <t>B1</t>
    <phoneticPr fontId="3"/>
  </si>
  <si>
    <t>B2</t>
    <phoneticPr fontId="3"/>
  </si>
  <si>
    <t>(単位：千円)</t>
    <rPh sb="1" eb="3">
      <t>タンイ</t>
    </rPh>
    <rPh sb="4" eb="6">
      <t>センエン</t>
    </rPh>
    <phoneticPr fontId="3"/>
  </si>
  <si>
    <t>(単位：人)</t>
    <rPh sb="1" eb="3">
      <t>タンイ</t>
    </rPh>
    <rPh sb="4" eb="5">
      <t>ニン</t>
    </rPh>
    <phoneticPr fontId="3"/>
  </si>
  <si>
    <t>(単位:千円)</t>
    <rPh sb="1" eb="3">
      <t>タンイ</t>
    </rPh>
    <rPh sb="4" eb="6">
      <t>センエン</t>
    </rPh>
    <phoneticPr fontId="3"/>
  </si>
  <si>
    <t>入所児童数</t>
    <rPh sb="0" eb="1">
      <t>イリ</t>
    </rPh>
    <rPh sb="1" eb="2">
      <t>トコロ</t>
    </rPh>
    <rPh sb="2" eb="3">
      <t>コ</t>
    </rPh>
    <rPh sb="3" eb="4">
      <t>ワラベ</t>
    </rPh>
    <rPh sb="4" eb="5">
      <t>スウ</t>
    </rPh>
    <phoneticPr fontId="3"/>
  </si>
  <si>
    <t>保育所数</t>
    <rPh sb="0" eb="1">
      <t>タモツ</t>
    </rPh>
    <rPh sb="1" eb="2">
      <t>イク</t>
    </rPh>
    <rPh sb="2" eb="3">
      <t>ショ</t>
    </rPh>
    <rPh sb="3" eb="4">
      <t>スウ</t>
    </rPh>
    <phoneticPr fontId="3"/>
  </si>
  <si>
    <t>公立</t>
    <rPh sb="0" eb="1">
      <t>オオヤケ</t>
    </rPh>
    <rPh sb="1" eb="2">
      <t>タテ</t>
    </rPh>
    <phoneticPr fontId="3"/>
  </si>
  <si>
    <t>私立</t>
    <rPh sb="0" eb="1">
      <t>ワタシ</t>
    </rPh>
    <rPh sb="1" eb="2">
      <t>タテ</t>
    </rPh>
    <phoneticPr fontId="3"/>
  </si>
  <si>
    <t>生活</t>
    <rPh sb="0" eb="1">
      <t>ショウ</t>
    </rPh>
    <rPh sb="1" eb="2">
      <t>カツ</t>
    </rPh>
    <phoneticPr fontId="3"/>
  </si>
  <si>
    <t>教育</t>
    <rPh sb="0" eb="1">
      <t>キョウ</t>
    </rPh>
    <rPh sb="1" eb="2">
      <t>イク</t>
    </rPh>
    <phoneticPr fontId="3"/>
  </si>
  <si>
    <t>住宅</t>
    <rPh sb="0" eb="1">
      <t>ジュウ</t>
    </rPh>
    <rPh sb="1" eb="2">
      <t>タク</t>
    </rPh>
    <phoneticPr fontId="3"/>
  </si>
  <si>
    <t>医療</t>
    <rPh sb="0" eb="1">
      <t>イ</t>
    </rPh>
    <rPh sb="1" eb="2">
      <t>リョウ</t>
    </rPh>
    <phoneticPr fontId="3"/>
  </si>
  <si>
    <t>居宅介護</t>
  </si>
  <si>
    <t>重度訪問介護</t>
  </si>
  <si>
    <t>行動援護</t>
  </si>
  <si>
    <t>生活介護</t>
  </si>
  <si>
    <t>短期入所</t>
  </si>
  <si>
    <t>共同生活援助</t>
  </si>
  <si>
    <t>定員(人)</t>
    <rPh sb="0" eb="1">
      <t>サダム</t>
    </rPh>
    <rPh sb="1" eb="2">
      <t>イン</t>
    </rPh>
    <rPh sb="3" eb="4">
      <t>ニン</t>
    </rPh>
    <phoneticPr fontId="3"/>
  </si>
  <si>
    <t>実人員(人)</t>
    <rPh sb="0" eb="1">
      <t>ジツ</t>
    </rPh>
    <rPh sb="1" eb="2">
      <t>ヒト</t>
    </rPh>
    <rPh sb="2" eb="3">
      <t>イン</t>
    </rPh>
    <phoneticPr fontId="3"/>
  </si>
  <si>
    <t>保育士数(人)</t>
    <rPh sb="0" eb="2">
      <t>ホイク</t>
    </rPh>
    <rPh sb="2" eb="3">
      <t>シ</t>
    </rPh>
    <rPh sb="3" eb="4">
      <t>スウ</t>
    </rPh>
    <phoneticPr fontId="3"/>
  </si>
  <si>
    <t>件数</t>
    <rPh sb="0" eb="1">
      <t>ケン</t>
    </rPh>
    <rPh sb="1" eb="2">
      <t>スウ</t>
    </rPh>
    <phoneticPr fontId="3"/>
  </si>
  <si>
    <t>金額</t>
    <rPh sb="0" eb="1">
      <t>キン</t>
    </rPh>
    <rPh sb="1" eb="2">
      <t>ガク</t>
    </rPh>
    <phoneticPr fontId="3"/>
  </si>
  <si>
    <t>施設の名称</t>
    <rPh sb="0" eb="2">
      <t>シセツ</t>
    </rPh>
    <rPh sb="3" eb="5">
      <t>メイショウ</t>
    </rPh>
    <phoneticPr fontId="3"/>
  </si>
  <si>
    <t>施設
数</t>
    <rPh sb="0" eb="2">
      <t>シセツ</t>
    </rPh>
    <rPh sb="3" eb="4">
      <t>スウ</t>
    </rPh>
    <phoneticPr fontId="3"/>
  </si>
  <si>
    <t>件数</t>
    <rPh sb="0" eb="2">
      <t>ケンスウ</t>
    </rPh>
    <phoneticPr fontId="3"/>
  </si>
  <si>
    <t>金額</t>
    <rPh sb="0" eb="2">
      <t>キンガク</t>
    </rPh>
    <phoneticPr fontId="3"/>
  </si>
  <si>
    <t>1 保育施設</t>
    <rPh sb="2" eb="3">
      <t>タモツ</t>
    </rPh>
    <rPh sb="3" eb="4">
      <t>イク</t>
    </rPh>
    <rPh sb="4" eb="6">
      <t>シセツ</t>
    </rPh>
    <phoneticPr fontId="3"/>
  </si>
  <si>
    <t>2 生活保護状況</t>
    <rPh sb="2" eb="4">
      <t>セイカツ</t>
    </rPh>
    <rPh sb="4" eb="6">
      <t>ホゴ</t>
    </rPh>
    <rPh sb="6" eb="8">
      <t>ジョウキョウ</t>
    </rPh>
    <phoneticPr fontId="3"/>
  </si>
  <si>
    <t>被保護世帯数</t>
    <rPh sb="0" eb="1">
      <t>ヒ</t>
    </rPh>
    <rPh sb="1" eb="3">
      <t>ホゴ</t>
    </rPh>
    <rPh sb="3" eb="6">
      <t>セタイスウ</t>
    </rPh>
    <phoneticPr fontId="3"/>
  </si>
  <si>
    <t>被保護実人数</t>
    <rPh sb="0" eb="1">
      <t>ヒ</t>
    </rPh>
    <rPh sb="1" eb="3">
      <t>ホゴ</t>
    </rPh>
    <rPh sb="3" eb="4">
      <t>ミ</t>
    </rPh>
    <rPh sb="4" eb="5">
      <t>ニン</t>
    </rPh>
    <rPh sb="5" eb="6">
      <t>スウ</t>
    </rPh>
    <phoneticPr fontId="3"/>
  </si>
  <si>
    <t>人員保護率</t>
    <rPh sb="0" eb="1">
      <t>ヒト</t>
    </rPh>
    <rPh sb="1" eb="2">
      <t>イン</t>
    </rPh>
    <rPh sb="2" eb="4">
      <t>ホゴ</t>
    </rPh>
    <rPh sb="4" eb="5">
      <t>リツ</t>
    </rPh>
    <phoneticPr fontId="3"/>
  </si>
  <si>
    <t>総数</t>
    <rPh sb="0" eb="1">
      <t>フサ</t>
    </rPh>
    <rPh sb="1" eb="2">
      <t>カズ</t>
    </rPh>
    <phoneticPr fontId="3"/>
  </si>
  <si>
    <t>扶助別人員</t>
    <rPh sb="0" eb="1">
      <t>タス</t>
    </rPh>
    <rPh sb="1" eb="2">
      <t>スケ</t>
    </rPh>
    <rPh sb="2" eb="3">
      <t>ベツ</t>
    </rPh>
    <rPh sb="3" eb="4">
      <t>ヒト</t>
    </rPh>
    <rPh sb="4" eb="5">
      <t>イン</t>
    </rPh>
    <phoneticPr fontId="3"/>
  </si>
  <si>
    <t>3 老人福祉対象者数</t>
    <rPh sb="2" eb="4">
      <t>ロウジン</t>
    </rPh>
    <rPh sb="4" eb="6">
      <t>フクシ</t>
    </rPh>
    <rPh sb="6" eb="9">
      <t>タイショウシャ</t>
    </rPh>
    <rPh sb="9" eb="10">
      <t>スウ</t>
    </rPh>
    <phoneticPr fontId="3"/>
  </si>
  <si>
    <t>4 身体障害者(児)手帳・療育手帳保持者数</t>
    <rPh sb="2" eb="4">
      <t>シンタイ</t>
    </rPh>
    <rPh sb="4" eb="7">
      <t>ショウガイシャ</t>
    </rPh>
    <rPh sb="8" eb="9">
      <t>ジ</t>
    </rPh>
    <rPh sb="10" eb="12">
      <t>テチョウ</t>
    </rPh>
    <rPh sb="13" eb="15">
      <t>リョウイク</t>
    </rPh>
    <rPh sb="15" eb="17">
      <t>テチョウ</t>
    </rPh>
    <rPh sb="17" eb="20">
      <t>ホジシャ</t>
    </rPh>
    <rPh sb="20" eb="21">
      <t>スウ</t>
    </rPh>
    <phoneticPr fontId="3"/>
  </si>
  <si>
    <t>5 児童扶養手当等受給者数</t>
    <rPh sb="2" eb="4">
      <t>ジドウ</t>
    </rPh>
    <rPh sb="4" eb="6">
      <t>フヨウ</t>
    </rPh>
    <rPh sb="6" eb="8">
      <t>テアテ</t>
    </rPh>
    <rPh sb="8" eb="9">
      <t>トウ</t>
    </rPh>
    <rPh sb="9" eb="12">
      <t>ジュキュウシャ</t>
    </rPh>
    <rPh sb="12" eb="13">
      <t>スウ</t>
    </rPh>
    <phoneticPr fontId="3"/>
  </si>
  <si>
    <t>6 国民年金の被保険者数</t>
    <rPh sb="2" eb="4">
      <t>コクミン</t>
    </rPh>
    <rPh sb="4" eb="6">
      <t>ネンキン</t>
    </rPh>
    <rPh sb="7" eb="11">
      <t>ヒホケンシャ</t>
    </rPh>
    <rPh sb="11" eb="12">
      <t>スウ</t>
    </rPh>
    <phoneticPr fontId="3"/>
  </si>
  <si>
    <t>7 国民年金の給付件数と給付状況</t>
    <rPh sb="2" eb="4">
      <t>コクミン</t>
    </rPh>
    <rPh sb="4" eb="6">
      <t>ネンキン</t>
    </rPh>
    <rPh sb="7" eb="9">
      <t>キュウフ</t>
    </rPh>
    <rPh sb="9" eb="11">
      <t>ケンスウ</t>
    </rPh>
    <rPh sb="12" eb="14">
      <t>キュウフ</t>
    </rPh>
    <rPh sb="14" eb="16">
      <t>ジョウキョウ</t>
    </rPh>
    <phoneticPr fontId="3"/>
  </si>
  <si>
    <t>8 老齢福祉年金の給付件数と給付状況</t>
    <rPh sb="2" eb="4">
      <t>ロウレイ</t>
    </rPh>
    <rPh sb="4" eb="6">
      <t>フクシ</t>
    </rPh>
    <rPh sb="6" eb="8">
      <t>ネンキン</t>
    </rPh>
    <rPh sb="9" eb="11">
      <t>キュウフ</t>
    </rPh>
    <rPh sb="11" eb="13">
      <t>ケンスウ</t>
    </rPh>
    <rPh sb="14" eb="16">
      <t>キュウフ</t>
    </rPh>
    <rPh sb="16" eb="18">
      <t>ジョウキョウ</t>
    </rPh>
    <phoneticPr fontId="3"/>
  </si>
  <si>
    <t>9 介護保険被保険者数</t>
    <rPh sb="2" eb="4">
      <t>カイゴ</t>
    </rPh>
    <rPh sb="4" eb="6">
      <t>ホケン</t>
    </rPh>
    <rPh sb="6" eb="7">
      <t>ヒ</t>
    </rPh>
    <rPh sb="7" eb="9">
      <t>ホケン</t>
    </rPh>
    <rPh sb="9" eb="10">
      <t>シャ</t>
    </rPh>
    <rPh sb="10" eb="11">
      <t>スウ</t>
    </rPh>
    <phoneticPr fontId="3"/>
  </si>
  <si>
    <t>10 要介護(要支援)認定者数</t>
    <rPh sb="3" eb="4">
      <t>ヨウ</t>
    </rPh>
    <rPh sb="4" eb="6">
      <t>カイゴ</t>
    </rPh>
    <rPh sb="7" eb="8">
      <t>ヨウ</t>
    </rPh>
    <rPh sb="8" eb="10">
      <t>シエン</t>
    </rPh>
    <rPh sb="11" eb="14">
      <t>ニンテイシャ</t>
    </rPh>
    <rPh sb="14" eb="15">
      <t>スウ</t>
    </rPh>
    <phoneticPr fontId="3"/>
  </si>
  <si>
    <t>11 居宅介護(支援)サービス受給者数</t>
    <rPh sb="3" eb="5">
      <t>キョタク</t>
    </rPh>
    <rPh sb="5" eb="7">
      <t>カイゴ</t>
    </rPh>
    <rPh sb="8" eb="10">
      <t>シエン</t>
    </rPh>
    <rPh sb="15" eb="18">
      <t>ジュキュウシャ</t>
    </rPh>
    <rPh sb="18" eb="19">
      <t>スウ</t>
    </rPh>
    <phoneticPr fontId="3"/>
  </si>
  <si>
    <t>12 施設介護サービス受給者数</t>
    <rPh sb="3" eb="5">
      <t>シセツ</t>
    </rPh>
    <rPh sb="5" eb="7">
      <t>カイゴ</t>
    </rPh>
    <rPh sb="11" eb="14">
      <t>ジュキュウシャ</t>
    </rPh>
    <rPh sb="14" eb="15">
      <t>スウ</t>
    </rPh>
    <phoneticPr fontId="3"/>
  </si>
  <si>
    <t>13 介護保険給付金額(決算額)</t>
    <rPh sb="3" eb="5">
      <t>カイゴ</t>
    </rPh>
    <rPh sb="5" eb="7">
      <t>ホケン</t>
    </rPh>
    <rPh sb="7" eb="10">
      <t>キュウフキン</t>
    </rPh>
    <rPh sb="10" eb="11">
      <t>ガク</t>
    </rPh>
    <rPh sb="12" eb="14">
      <t>ケッサン</t>
    </rPh>
    <rPh sb="14" eb="15">
      <t>ガク</t>
    </rPh>
    <phoneticPr fontId="3"/>
  </si>
  <si>
    <t>14 シルバー人材センター活動状況</t>
    <rPh sb="7" eb="9">
      <t>ジンザイ</t>
    </rPh>
    <rPh sb="13" eb="15">
      <t>カツドウ</t>
    </rPh>
    <rPh sb="15" eb="17">
      <t>ジョウキョウ</t>
    </rPh>
    <phoneticPr fontId="3"/>
  </si>
  <si>
    <t>老人数(65歳以上)</t>
    <rPh sb="0" eb="2">
      <t>ロウジン</t>
    </rPh>
    <rPh sb="2" eb="3">
      <t>スウ</t>
    </rPh>
    <rPh sb="6" eb="9">
      <t>サイイジョウ</t>
    </rPh>
    <phoneticPr fontId="3"/>
  </si>
  <si>
    <t>老人クラブ数</t>
    <rPh sb="0" eb="2">
      <t>ロウジン</t>
    </rPh>
    <rPh sb="5" eb="6">
      <t>スウ</t>
    </rPh>
    <phoneticPr fontId="3"/>
  </si>
  <si>
    <t>合計</t>
    <rPh sb="0" eb="2">
      <t>ゴウケイ</t>
    </rPh>
    <phoneticPr fontId="3"/>
  </si>
  <si>
    <t>1級</t>
    <rPh sb="1" eb="2">
      <t>キュウ</t>
    </rPh>
    <phoneticPr fontId="3"/>
  </si>
  <si>
    <t>2級</t>
    <rPh sb="1" eb="2">
      <t>キュウ</t>
    </rPh>
    <phoneticPr fontId="3"/>
  </si>
  <si>
    <t>3級</t>
    <rPh sb="1" eb="2">
      <t>キュウ</t>
    </rPh>
    <phoneticPr fontId="3"/>
  </si>
  <si>
    <t>4級</t>
    <rPh sb="1" eb="2">
      <t>キュウ</t>
    </rPh>
    <phoneticPr fontId="3"/>
  </si>
  <si>
    <t>5級</t>
    <rPh sb="1" eb="2">
      <t>キュウ</t>
    </rPh>
    <phoneticPr fontId="3"/>
  </si>
  <si>
    <t>6級</t>
    <rPh sb="1" eb="2">
      <t>キュウ</t>
    </rPh>
    <phoneticPr fontId="3"/>
  </si>
  <si>
    <t>小計</t>
    <rPh sb="0" eb="1">
      <t>ショウ</t>
    </rPh>
    <rPh sb="1" eb="2">
      <t>ケイ</t>
    </rPh>
    <phoneticPr fontId="3"/>
  </si>
  <si>
    <t>児童扶養手当</t>
    <rPh sb="0" eb="2">
      <t>ジドウ</t>
    </rPh>
    <rPh sb="2" eb="4">
      <t>フヨウ</t>
    </rPh>
    <rPh sb="4" eb="6">
      <t>テアテ</t>
    </rPh>
    <phoneticPr fontId="3"/>
  </si>
  <si>
    <t>特別児童扶養手当</t>
    <rPh sb="0" eb="2">
      <t>トクベツ</t>
    </rPh>
    <rPh sb="2" eb="4">
      <t>ジドウ</t>
    </rPh>
    <rPh sb="4" eb="6">
      <t>フヨウ</t>
    </rPh>
    <rPh sb="6" eb="8">
      <t>テアテ</t>
    </rPh>
    <phoneticPr fontId="3"/>
  </si>
  <si>
    <t>重度心身障害者(児)介護手当</t>
    <rPh sb="0" eb="2">
      <t>ジュウド</t>
    </rPh>
    <rPh sb="2" eb="4">
      <t>シンシン</t>
    </rPh>
    <rPh sb="4" eb="7">
      <t>ショウガイシャ</t>
    </rPh>
    <rPh sb="8" eb="9">
      <t>ジ</t>
    </rPh>
    <rPh sb="10" eb="12">
      <t>カイゴ</t>
    </rPh>
    <rPh sb="12" eb="14">
      <t>テア</t>
    </rPh>
    <phoneticPr fontId="3"/>
  </si>
  <si>
    <t>特別障害者手当</t>
    <rPh sb="0" eb="2">
      <t>トクベツ</t>
    </rPh>
    <rPh sb="2" eb="5">
      <t>ショウガイシャ</t>
    </rPh>
    <rPh sb="5" eb="7">
      <t>テア</t>
    </rPh>
    <phoneticPr fontId="3"/>
  </si>
  <si>
    <t>障害児福祉手当</t>
    <rPh sb="0" eb="3">
      <t>ショウガイジ</t>
    </rPh>
    <rPh sb="3" eb="5">
      <t>フクシ</t>
    </rPh>
    <rPh sb="5" eb="7">
      <t>テアテ</t>
    </rPh>
    <phoneticPr fontId="3"/>
  </si>
  <si>
    <t>第3号被保険者</t>
    <rPh sb="0" eb="1">
      <t>ダイ</t>
    </rPh>
    <rPh sb="2" eb="3">
      <t>ゴウ</t>
    </rPh>
    <rPh sb="3" eb="4">
      <t>ヒ</t>
    </rPh>
    <rPh sb="4" eb="7">
      <t>ホケンシャ</t>
    </rPh>
    <phoneticPr fontId="3"/>
  </si>
  <si>
    <t>被保険者数</t>
    <rPh sb="0" eb="1">
      <t>ヒ</t>
    </rPh>
    <rPh sb="1" eb="2">
      <t>タモツ</t>
    </rPh>
    <rPh sb="2" eb="3">
      <t>ケン</t>
    </rPh>
    <rPh sb="3" eb="4">
      <t>モノ</t>
    </rPh>
    <rPh sb="4" eb="5">
      <t>スウ</t>
    </rPh>
    <phoneticPr fontId="3"/>
  </si>
  <si>
    <t>強制</t>
    <rPh sb="0" eb="1">
      <t>ツヨシ</t>
    </rPh>
    <rPh sb="1" eb="2">
      <t>セイ</t>
    </rPh>
    <phoneticPr fontId="3"/>
  </si>
  <si>
    <t>任意</t>
    <rPh sb="0" eb="1">
      <t>ニン</t>
    </rPh>
    <rPh sb="1" eb="2">
      <t>イ</t>
    </rPh>
    <phoneticPr fontId="3"/>
  </si>
  <si>
    <t>通算老齢年金</t>
    <rPh sb="0" eb="2">
      <t>ツウサン</t>
    </rPh>
    <rPh sb="2" eb="4">
      <t>ロウレイ</t>
    </rPh>
    <rPh sb="4" eb="6">
      <t>ネンキン</t>
    </rPh>
    <phoneticPr fontId="3"/>
  </si>
  <si>
    <t>老齢基礎年金</t>
    <rPh sb="0" eb="2">
      <t>ロウレイ</t>
    </rPh>
    <rPh sb="2" eb="4">
      <t>キソ</t>
    </rPh>
    <rPh sb="4" eb="6">
      <t>ネンキン</t>
    </rPh>
    <phoneticPr fontId="3"/>
  </si>
  <si>
    <t>障害基礎年金</t>
    <rPh sb="0" eb="2">
      <t>ショウガイ</t>
    </rPh>
    <rPh sb="2" eb="4">
      <t>キソ</t>
    </rPh>
    <rPh sb="4" eb="6">
      <t>ネンキン</t>
    </rPh>
    <phoneticPr fontId="3"/>
  </si>
  <si>
    <t>母子年金</t>
    <rPh sb="0" eb="2">
      <t>ボシ</t>
    </rPh>
    <rPh sb="2" eb="4">
      <t>ネンキン</t>
    </rPh>
    <phoneticPr fontId="3"/>
  </si>
  <si>
    <t>遺児年金</t>
    <rPh sb="0" eb="2">
      <t>イジ</t>
    </rPh>
    <rPh sb="2" eb="3">
      <t>ネン</t>
    </rPh>
    <rPh sb="3" eb="4">
      <t>カネ</t>
    </rPh>
    <phoneticPr fontId="3"/>
  </si>
  <si>
    <t>遺族基礎年金</t>
    <rPh sb="0" eb="2">
      <t>イゾク</t>
    </rPh>
    <rPh sb="2" eb="4">
      <t>キソ</t>
    </rPh>
    <rPh sb="4" eb="6">
      <t>ネンキン</t>
    </rPh>
    <phoneticPr fontId="3"/>
  </si>
  <si>
    <t>寡婦年金</t>
    <rPh sb="0" eb="2">
      <t>カフ</t>
    </rPh>
    <rPh sb="2" eb="4">
      <t>ネンキン</t>
    </rPh>
    <phoneticPr fontId="3"/>
  </si>
  <si>
    <t>死亡一時金</t>
    <rPh sb="0" eb="2">
      <t>シボウ</t>
    </rPh>
    <rPh sb="2" eb="5">
      <t>イチジキン</t>
    </rPh>
    <phoneticPr fontId="3"/>
  </si>
  <si>
    <t>特別一時金</t>
    <rPh sb="0" eb="2">
      <t>トクベツ</t>
    </rPh>
    <rPh sb="2" eb="5">
      <t>イチジキン</t>
    </rPh>
    <phoneticPr fontId="3"/>
  </si>
  <si>
    <t>(再掲)外国人被保険者</t>
    <rPh sb="1" eb="3">
      <t>サイケイ</t>
    </rPh>
    <rPh sb="4" eb="6">
      <t>ガイコク</t>
    </rPh>
    <rPh sb="6" eb="7">
      <t>ジン</t>
    </rPh>
    <rPh sb="7" eb="11">
      <t>ヒホケンシャ</t>
    </rPh>
    <phoneticPr fontId="3"/>
  </si>
  <si>
    <t>(再掲)住所地特例被保険者</t>
    <rPh sb="1" eb="3">
      <t>サイケイ</t>
    </rPh>
    <rPh sb="4" eb="6">
      <t>ジュウショ</t>
    </rPh>
    <rPh sb="6" eb="7">
      <t>チ</t>
    </rPh>
    <rPh sb="7" eb="9">
      <t>トクレイ</t>
    </rPh>
    <rPh sb="9" eb="13">
      <t>ヒホケンシャ</t>
    </rPh>
    <phoneticPr fontId="3"/>
  </si>
  <si>
    <t>合計</t>
    <rPh sb="0" eb="1">
      <t>ゴウ</t>
    </rPh>
    <rPh sb="1" eb="2">
      <t>ケイ</t>
    </rPh>
    <phoneticPr fontId="3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</si>
  <si>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</si>
  <si>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</si>
  <si>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介護療養型医療施設</t>
    <rPh sb="0" eb="2">
      <t>カイゴ</t>
    </rPh>
    <rPh sb="2" eb="4">
      <t>リョウヨウ</t>
    </rPh>
    <rPh sb="4" eb="5">
      <t>カタ</t>
    </rPh>
    <rPh sb="5" eb="7">
      <t>イリョウ</t>
    </rPh>
    <rPh sb="7" eb="9">
      <t>シセツ</t>
    </rPh>
    <phoneticPr fontId="3"/>
  </si>
  <si>
    <t>居宅介護(支援)サービス</t>
    <rPh sb="0" eb="2">
      <t>キョタク</t>
    </rPh>
    <rPh sb="2" eb="4">
      <t>カイゴ</t>
    </rPh>
    <rPh sb="5" eb="7">
      <t>シエン</t>
    </rPh>
    <phoneticPr fontId="3"/>
  </si>
  <si>
    <t>施設介護サービス</t>
    <rPh sb="0" eb="2">
      <t>シセツ</t>
    </rPh>
    <rPh sb="2" eb="4">
      <t>カイゴ</t>
    </rPh>
    <phoneticPr fontId="3"/>
  </si>
  <si>
    <t>地域密着型サービス</t>
    <rPh sb="0" eb="2">
      <t>チイキ</t>
    </rPh>
    <rPh sb="2" eb="5">
      <t>ミッチャクガタ</t>
    </rPh>
    <phoneticPr fontId="3"/>
  </si>
  <si>
    <t>福祉用具購入</t>
    <rPh sb="0" eb="2">
      <t>フクシ</t>
    </rPh>
    <rPh sb="2" eb="4">
      <t>ヨウグ</t>
    </rPh>
    <rPh sb="4" eb="6">
      <t>コウニュウ</t>
    </rPh>
    <phoneticPr fontId="3"/>
  </si>
  <si>
    <t>サービス計画</t>
    <rPh sb="4" eb="6">
      <t>ケイカク</t>
    </rPh>
    <phoneticPr fontId="3"/>
  </si>
  <si>
    <t>高額介護サービス</t>
    <rPh sb="0" eb="2">
      <t>コウガク</t>
    </rPh>
    <rPh sb="2" eb="4">
      <t>カイゴ</t>
    </rPh>
    <phoneticPr fontId="3"/>
  </si>
  <si>
    <t>特定入所者介護サービス費</t>
    <rPh sb="0" eb="2">
      <t>トクテイ</t>
    </rPh>
    <rPh sb="2" eb="4">
      <t>ニュウショ</t>
    </rPh>
    <rPh sb="4" eb="5">
      <t>シャ</t>
    </rPh>
    <rPh sb="5" eb="7">
      <t>カイゴ</t>
    </rPh>
    <rPh sb="11" eb="12">
      <t>ヒ</t>
    </rPh>
    <phoneticPr fontId="3"/>
  </si>
  <si>
    <t>審査支払手数料</t>
    <rPh sb="0" eb="2">
      <t>シンサ</t>
    </rPh>
    <rPh sb="2" eb="4">
      <t>シハラ</t>
    </rPh>
    <rPh sb="4" eb="7">
      <t>テスウリョウ</t>
    </rPh>
    <phoneticPr fontId="3"/>
  </si>
  <si>
    <t>請負事業等の状況</t>
    <rPh sb="0" eb="1">
      <t>ショウ</t>
    </rPh>
    <rPh sb="1" eb="2">
      <t>フ</t>
    </rPh>
    <rPh sb="2" eb="3">
      <t>コト</t>
    </rPh>
    <rPh sb="3" eb="4">
      <t>ギョウ</t>
    </rPh>
    <rPh sb="4" eb="5">
      <t>トウ</t>
    </rPh>
    <rPh sb="6" eb="7">
      <t>ジョウ</t>
    </rPh>
    <rPh sb="7" eb="8">
      <t>イワン</t>
    </rPh>
    <phoneticPr fontId="3"/>
  </si>
  <si>
    <t>契約金額</t>
    <rPh sb="0" eb="1">
      <t>チギリ</t>
    </rPh>
    <rPh sb="1" eb="2">
      <t>ヤク</t>
    </rPh>
    <rPh sb="2" eb="3">
      <t>カネ</t>
    </rPh>
    <rPh sb="3" eb="4">
      <t>ガク</t>
    </rPh>
    <phoneticPr fontId="3"/>
  </si>
  <si>
    <t>配分金</t>
    <rPh sb="0" eb="1">
      <t>クバ</t>
    </rPh>
    <rPh sb="1" eb="2">
      <t>ブン</t>
    </rPh>
    <rPh sb="2" eb="3">
      <t>キン</t>
    </rPh>
    <phoneticPr fontId="3"/>
  </si>
  <si>
    <t>会員の状況</t>
    <rPh sb="0" eb="1">
      <t>カイ</t>
    </rPh>
    <rPh sb="1" eb="2">
      <t>イン</t>
    </rPh>
    <rPh sb="3" eb="4">
      <t>ジョウ</t>
    </rPh>
    <rPh sb="4" eb="5">
      <t>イワン</t>
    </rPh>
    <phoneticPr fontId="3"/>
  </si>
  <si>
    <t>会員数</t>
    <rPh sb="0" eb="1">
      <t>カイ</t>
    </rPh>
    <rPh sb="1" eb="2">
      <t>イン</t>
    </rPh>
    <rPh sb="2" eb="3">
      <t>スウ</t>
    </rPh>
    <phoneticPr fontId="3"/>
  </si>
  <si>
    <t>就業実人数</t>
    <rPh sb="0" eb="2">
      <t>シュウギョウ</t>
    </rPh>
    <rPh sb="2" eb="3">
      <t>ジツ</t>
    </rPh>
    <rPh sb="3" eb="5">
      <t>ニンズウ</t>
    </rPh>
    <phoneticPr fontId="3"/>
  </si>
  <si>
    <t>就業延人数</t>
    <rPh sb="0" eb="2">
      <t>シュウギョウ</t>
    </rPh>
    <rPh sb="2" eb="3">
      <t>ノ</t>
    </rPh>
    <rPh sb="3" eb="5">
      <t>ニンズウ</t>
    </rPh>
    <phoneticPr fontId="3"/>
  </si>
  <si>
    <t>請負事業等の状況</t>
    <rPh sb="0" eb="2">
      <t>ウケオイ</t>
    </rPh>
    <rPh sb="2" eb="4">
      <t>ジギョウ</t>
    </rPh>
    <rPh sb="4" eb="5">
      <t>トウ</t>
    </rPh>
    <rPh sb="6" eb="8">
      <t>ジョウキョウ</t>
    </rPh>
    <phoneticPr fontId="3"/>
  </si>
  <si>
    <t>1月当たり就業日数</t>
    <rPh sb="1" eb="2">
      <t>ツキ</t>
    </rPh>
    <rPh sb="2" eb="3">
      <t>ア</t>
    </rPh>
    <rPh sb="5" eb="6">
      <t>シュウ</t>
    </rPh>
    <rPh sb="6" eb="7">
      <t>ギョウ</t>
    </rPh>
    <rPh sb="7" eb="9">
      <t>ニッスウ</t>
    </rPh>
    <phoneticPr fontId="3"/>
  </si>
  <si>
    <t>1月当たり配分金</t>
    <rPh sb="1" eb="2">
      <t>ガツ</t>
    </rPh>
    <rPh sb="2" eb="3">
      <t>ア</t>
    </rPh>
    <rPh sb="5" eb="7">
      <t>ハイブン</t>
    </rPh>
    <rPh sb="7" eb="8">
      <t>キン</t>
    </rPh>
    <phoneticPr fontId="3"/>
  </si>
  <si>
    <t>(グループホーム)</t>
  </si>
  <si>
    <t>丹南精明園、篠山ケアセンター(基準該当)、</t>
  </si>
  <si>
    <t>平成24年</t>
    <rPh sb="0" eb="2">
      <t>ヘイセイ</t>
    </rPh>
    <rPh sb="4" eb="5">
      <t>ネン</t>
    </rPh>
    <phoneticPr fontId="4"/>
  </si>
  <si>
    <t>(単位：円、人、日)</t>
    <rPh sb="1" eb="3">
      <t>タンイ</t>
    </rPh>
    <rPh sb="4" eb="5">
      <t>エン</t>
    </rPh>
    <rPh sb="6" eb="7">
      <t>ニン</t>
    </rPh>
    <rPh sb="8" eb="9">
      <t>ニチ</t>
    </rPh>
    <phoneticPr fontId="3"/>
  </si>
  <si>
    <t>年　次</t>
    <rPh sb="0" eb="1">
      <t>トシ</t>
    </rPh>
    <rPh sb="2" eb="3">
      <t>ツギ</t>
    </rPh>
    <phoneticPr fontId="3"/>
  </si>
  <si>
    <t>年　度</t>
    <rPh sb="0" eb="1">
      <t>トシ</t>
    </rPh>
    <rPh sb="2" eb="3">
      <t>タビ</t>
    </rPh>
    <phoneticPr fontId="3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</si>
  <si>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</si>
  <si>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</si>
  <si>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 xml:space="preserve">     2) 平成24年度以降の児童手当受給者数は、実人数となる。</t>
    <rPh sb="8" eb="10">
      <t>ヘイセイ</t>
    </rPh>
    <rPh sb="12" eb="14">
      <t>ネンド</t>
    </rPh>
    <rPh sb="14" eb="16">
      <t>イコウ</t>
    </rPh>
    <rPh sb="17" eb="19">
      <t>ジドウ</t>
    </rPh>
    <rPh sb="19" eb="21">
      <t>テアテ</t>
    </rPh>
    <rPh sb="21" eb="24">
      <t>ジュキュウシャ</t>
    </rPh>
    <rPh sb="24" eb="25">
      <t>スウ</t>
    </rPh>
    <rPh sb="27" eb="28">
      <t>ジツ</t>
    </rPh>
    <rPh sb="28" eb="30">
      <t>ニンズウ</t>
    </rPh>
    <phoneticPr fontId="4"/>
  </si>
  <si>
    <t>畑ふれあい館、日置ふれあい館、西紀ふれあい館、</t>
    <rPh sb="0" eb="1">
      <t>ハタケ</t>
    </rPh>
    <rPh sb="5" eb="6">
      <t>カン</t>
    </rPh>
    <rPh sb="7" eb="9">
      <t>ヘキ</t>
    </rPh>
    <rPh sb="13" eb="14">
      <t>カン</t>
    </rPh>
    <rPh sb="15" eb="17">
      <t>ニシキ</t>
    </rPh>
    <phoneticPr fontId="3"/>
  </si>
  <si>
    <t>高齢化率</t>
    <rPh sb="0" eb="3">
      <t>コウレイカ</t>
    </rPh>
    <rPh sb="3" eb="4">
      <t>リツ</t>
    </rPh>
    <phoneticPr fontId="4"/>
  </si>
  <si>
    <t>65歳以上のみの世帯数</t>
    <rPh sb="2" eb="5">
      <t>サイイジョウ</t>
    </rPh>
    <rPh sb="8" eb="10">
      <t>セタイ</t>
    </rPh>
    <rPh sb="10" eb="11">
      <t>スウ</t>
    </rPh>
    <phoneticPr fontId="4"/>
  </si>
  <si>
    <t>　うち単身世帯数(独居老人数)</t>
    <rPh sb="3" eb="5">
      <t>タンシン</t>
    </rPh>
    <rPh sb="5" eb="7">
      <t>セタイ</t>
    </rPh>
    <rPh sb="7" eb="8">
      <t>スウ</t>
    </rPh>
    <rPh sb="9" eb="11">
      <t>ドッキョ</t>
    </rPh>
    <rPh sb="11" eb="13">
      <t>ロウジン</t>
    </rPh>
    <rPh sb="13" eb="14">
      <t>スウ</t>
    </rPh>
    <phoneticPr fontId="4"/>
  </si>
  <si>
    <t>認知症高齢者数</t>
    <rPh sb="0" eb="3">
      <t>ニンチショウ</t>
    </rPh>
    <rPh sb="3" eb="6">
      <t>コウレイシャ</t>
    </rPh>
    <rPh sb="6" eb="7">
      <t>スウ</t>
    </rPh>
    <phoneticPr fontId="4"/>
  </si>
  <si>
    <t>老人クラブ会員数</t>
    <rPh sb="0" eb="2">
      <t>ロウジン</t>
    </rPh>
    <rPh sb="5" eb="8">
      <t>カイインスウ</t>
    </rPh>
    <phoneticPr fontId="3"/>
  </si>
  <si>
    <t xml:space="preserve">     2) 認知症高齢者数は、介護保険要介護認定において「認知症高齢者の日常生活自立度」Ⅱa以上の評価を受けた者。</t>
    <rPh sb="8" eb="11">
      <t>ニンチショウ</t>
    </rPh>
    <rPh sb="11" eb="14">
      <t>コウレイシャ</t>
    </rPh>
    <rPh sb="14" eb="15">
      <t>カズ</t>
    </rPh>
    <rPh sb="17" eb="19">
      <t>カイゴ</t>
    </rPh>
    <rPh sb="19" eb="21">
      <t>ホケン</t>
    </rPh>
    <rPh sb="21" eb="22">
      <t>ヨウ</t>
    </rPh>
    <rPh sb="22" eb="24">
      <t>カイゴ</t>
    </rPh>
    <rPh sb="24" eb="26">
      <t>ニンテイ</t>
    </rPh>
    <rPh sb="31" eb="34">
      <t>ニンチショウ</t>
    </rPh>
    <rPh sb="34" eb="37">
      <t>コウレイシャ</t>
    </rPh>
    <rPh sb="38" eb="40">
      <t>ニチジョウ</t>
    </rPh>
    <rPh sb="40" eb="42">
      <t>セイカツ</t>
    </rPh>
    <rPh sb="42" eb="45">
      <t>ジリツド</t>
    </rPh>
    <rPh sb="48" eb="50">
      <t>イジョウ</t>
    </rPh>
    <rPh sb="51" eb="53">
      <t>ヒョウカ</t>
    </rPh>
    <rPh sb="54" eb="55">
      <t>ウ</t>
    </rPh>
    <rPh sb="57" eb="58">
      <t>モノ</t>
    </rPh>
    <phoneticPr fontId="4"/>
  </si>
  <si>
    <t>(注) 1) 老人数(65歳以上)、65歳以上のみの世帯数、うち単身世帯数(独居老人数)は住民基本台帳に基づく。</t>
    <rPh sb="1" eb="2">
      <t>チュウ</t>
    </rPh>
    <rPh sb="45" eb="47">
      <t>ジュウミン</t>
    </rPh>
    <rPh sb="47" eb="49">
      <t>キホン</t>
    </rPh>
    <rPh sb="49" eb="51">
      <t>ダイチョウ</t>
    </rPh>
    <rPh sb="52" eb="53">
      <t>モト</t>
    </rPh>
    <phoneticPr fontId="3"/>
  </si>
  <si>
    <t>平成27年</t>
    <rPh sb="0" eb="2">
      <t>ヘイセイ</t>
    </rPh>
    <rPh sb="4" eb="5">
      <t>ネン</t>
    </rPh>
    <phoneticPr fontId="4"/>
  </si>
  <si>
    <t>※平成27年からは認定こども園3園を含む。</t>
    <rPh sb="1" eb="3">
      <t>ヘイセイ</t>
    </rPh>
    <rPh sb="5" eb="6">
      <t>ネン</t>
    </rPh>
    <rPh sb="9" eb="11">
      <t>ニンテイ</t>
    </rPh>
    <rPh sb="14" eb="15">
      <t>エン</t>
    </rPh>
    <rPh sb="16" eb="17">
      <t>エン</t>
    </rPh>
    <rPh sb="18" eb="19">
      <t>フク</t>
    </rPh>
    <phoneticPr fontId="3"/>
  </si>
  <si>
    <t>(単位：人、％、戸)</t>
    <rPh sb="1" eb="3">
      <t>タンイ</t>
    </rPh>
    <rPh sb="4" eb="5">
      <t>ニン</t>
    </rPh>
    <rPh sb="8" eb="9">
      <t>ト</t>
    </rPh>
    <phoneticPr fontId="3"/>
  </si>
  <si>
    <t>平成28年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</si>
  <si>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</si>
  <si>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</si>
  <si>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</si>
  <si>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3"/>
  </si>
  <si>
    <t>資料：保健福祉部社会福祉課　各年度末現在</t>
    <rPh sb="0" eb="2">
      <t>シリョウ</t>
    </rPh>
    <rPh sb="3" eb="5">
      <t>ホケン</t>
    </rPh>
    <rPh sb="5" eb="7">
      <t>フクシ</t>
    </rPh>
    <rPh sb="7" eb="8">
      <t>ブ</t>
    </rPh>
    <rPh sb="8" eb="10">
      <t>シャカイ</t>
    </rPh>
    <rPh sb="10" eb="12">
      <t>フクシ</t>
    </rPh>
    <rPh sb="12" eb="13">
      <t>カ</t>
    </rPh>
    <rPh sb="14" eb="17">
      <t>カクネンド</t>
    </rPh>
    <rPh sb="17" eb="18">
      <t>マツ</t>
    </rPh>
    <rPh sb="18" eb="20">
      <t>ゲンザイ</t>
    </rPh>
    <phoneticPr fontId="3"/>
  </si>
  <si>
    <t>資料：保健福祉部長寿福祉課　各年度末現在</t>
    <rPh sb="0" eb="2">
      <t>シリョウ</t>
    </rPh>
    <rPh sb="3" eb="5">
      <t>ホケン</t>
    </rPh>
    <rPh sb="5" eb="7">
      <t>フクシ</t>
    </rPh>
    <rPh sb="7" eb="8">
      <t>ブ</t>
    </rPh>
    <rPh sb="8" eb="10">
      <t>チョウジュ</t>
    </rPh>
    <rPh sb="10" eb="13">
      <t>フクシカ</t>
    </rPh>
    <rPh sb="12" eb="13">
      <t>カ</t>
    </rPh>
    <rPh sb="14" eb="17">
      <t>カクネンド</t>
    </rPh>
    <rPh sb="17" eb="18">
      <t>マツ</t>
    </rPh>
    <rPh sb="18" eb="20">
      <t>ゲンザイ</t>
    </rPh>
    <phoneticPr fontId="3"/>
  </si>
  <si>
    <t>資料：保健福祉部社会福祉課　各年度末現在</t>
    <rPh sb="0" eb="2">
      <t>シリョウ</t>
    </rPh>
    <rPh sb="3" eb="5">
      <t>ホケン</t>
    </rPh>
    <rPh sb="5" eb="7">
      <t>フクシ</t>
    </rPh>
    <rPh sb="7" eb="8">
      <t>ブ</t>
    </rPh>
    <rPh sb="8" eb="10">
      <t>シャカイ</t>
    </rPh>
    <rPh sb="10" eb="12">
      <t>フクシ</t>
    </rPh>
    <rPh sb="12" eb="13">
      <t>カ</t>
    </rPh>
    <rPh sb="14" eb="15">
      <t>カク</t>
    </rPh>
    <rPh sb="15" eb="17">
      <t>ネンド</t>
    </rPh>
    <rPh sb="17" eb="18">
      <t>マツ</t>
    </rPh>
    <rPh sb="18" eb="20">
      <t>ゲンザイ</t>
    </rPh>
    <phoneticPr fontId="3"/>
  </si>
  <si>
    <t>資料：保健福祉部社会福祉課　各年度末現在</t>
    <rPh sb="0" eb="2">
      <t>シリョウ</t>
    </rPh>
    <rPh sb="3" eb="5">
      <t>ホケン</t>
    </rPh>
    <rPh sb="8" eb="10">
      <t>シャカイ</t>
    </rPh>
    <rPh sb="10" eb="12">
      <t>フクシ</t>
    </rPh>
    <phoneticPr fontId="3"/>
  </si>
  <si>
    <t>資料：保健福祉部長寿福祉課　各年度末現在</t>
    <rPh sb="0" eb="2">
      <t>シリョウ</t>
    </rPh>
    <rPh sb="3" eb="5">
      <t>ホケン</t>
    </rPh>
    <rPh sb="5" eb="7">
      <t>フクシ</t>
    </rPh>
    <rPh sb="7" eb="8">
      <t>ブ</t>
    </rPh>
    <rPh sb="8" eb="10">
      <t>チョウジュ</t>
    </rPh>
    <rPh sb="10" eb="13">
      <t>フクシカ</t>
    </rPh>
    <rPh sb="12" eb="13">
      <t>カ</t>
    </rPh>
    <phoneticPr fontId="3"/>
  </si>
  <si>
    <t>資料：保健福祉部長寿福祉課 各年度末現在</t>
    <rPh sb="0" eb="2">
      <t>シリョウ</t>
    </rPh>
    <rPh sb="3" eb="5">
      <t>ホケン</t>
    </rPh>
    <rPh sb="5" eb="7">
      <t>フクシ</t>
    </rPh>
    <rPh sb="7" eb="8">
      <t>ブ</t>
    </rPh>
    <rPh sb="8" eb="10">
      <t>チョウジュ</t>
    </rPh>
    <rPh sb="10" eb="13">
      <t>フクシカ</t>
    </rPh>
    <rPh sb="12" eb="13">
      <t>カ</t>
    </rPh>
    <phoneticPr fontId="3"/>
  </si>
  <si>
    <t>資料：保健福祉部長寿福祉課</t>
    <rPh sb="0" eb="2">
      <t>シリョウ</t>
    </rPh>
    <rPh sb="3" eb="5">
      <t>ホケン</t>
    </rPh>
    <rPh sb="5" eb="7">
      <t>フクシ</t>
    </rPh>
    <rPh sb="7" eb="8">
      <t>ブ</t>
    </rPh>
    <rPh sb="8" eb="10">
      <t>チョウジュ</t>
    </rPh>
    <rPh sb="10" eb="12">
      <t>フクシ</t>
    </rPh>
    <rPh sb="12" eb="13">
      <t>カ</t>
    </rPh>
    <phoneticPr fontId="3"/>
  </si>
  <si>
    <t>資料：保健福祉部長寿福祉課</t>
    <rPh sb="0" eb="2">
      <t>シリョウ</t>
    </rPh>
    <rPh sb="3" eb="5">
      <t>ホケン</t>
    </rPh>
    <rPh sb="5" eb="7">
      <t>フクシ</t>
    </rPh>
    <rPh sb="7" eb="8">
      <t>ブ</t>
    </rPh>
    <rPh sb="8" eb="10">
      <t>チョウジュ</t>
    </rPh>
    <rPh sb="10" eb="12">
      <t>フクシ</t>
    </rPh>
    <phoneticPr fontId="3"/>
  </si>
  <si>
    <t>-</t>
  </si>
  <si>
    <t>9 社会福祉</t>
    <rPh sb="2" eb="4">
      <t>シャカイ</t>
    </rPh>
    <rPh sb="4" eb="6">
      <t>フクシ</t>
    </rPh>
    <phoneticPr fontId="3"/>
  </si>
  <si>
    <t>1 保育施設</t>
    <rPh sb="2" eb="4">
      <t>ホイク</t>
    </rPh>
    <rPh sb="4" eb="6">
      <t>シセツ</t>
    </rPh>
    <phoneticPr fontId="2"/>
  </si>
  <si>
    <t>2 生活保護状況</t>
    <rPh sb="2" eb="4">
      <t>セイカツ</t>
    </rPh>
    <rPh sb="4" eb="6">
      <t>ホゴ</t>
    </rPh>
    <rPh sb="6" eb="8">
      <t>ジョウキョウ</t>
    </rPh>
    <phoneticPr fontId="2"/>
  </si>
  <si>
    <t>3 老人福祉対象者数</t>
    <rPh sb="2" eb="4">
      <t>ロウジン</t>
    </rPh>
    <rPh sb="4" eb="6">
      <t>フクシ</t>
    </rPh>
    <rPh sb="6" eb="9">
      <t>タイショウシャ</t>
    </rPh>
    <rPh sb="9" eb="10">
      <t>スウ</t>
    </rPh>
    <phoneticPr fontId="2"/>
  </si>
  <si>
    <t>4 身体障害者（児）手帳・療育手帳保持者数</t>
    <rPh sb="2" eb="4">
      <t>シンタイ</t>
    </rPh>
    <rPh sb="4" eb="7">
      <t>ショウガイシャ</t>
    </rPh>
    <rPh sb="8" eb="9">
      <t>ジ</t>
    </rPh>
    <rPh sb="10" eb="12">
      <t>テチョウ</t>
    </rPh>
    <rPh sb="13" eb="15">
      <t>リョウイク</t>
    </rPh>
    <rPh sb="15" eb="17">
      <t>テチョウ</t>
    </rPh>
    <rPh sb="17" eb="20">
      <t>ホジシャ</t>
    </rPh>
    <rPh sb="20" eb="21">
      <t>スウ</t>
    </rPh>
    <phoneticPr fontId="2"/>
  </si>
  <si>
    <t>5 児童扶養手当等受給者数</t>
    <rPh sb="2" eb="4">
      <t>ジドウ</t>
    </rPh>
    <rPh sb="4" eb="6">
      <t>フヨウ</t>
    </rPh>
    <rPh sb="6" eb="8">
      <t>テアテ</t>
    </rPh>
    <rPh sb="8" eb="9">
      <t>トウ</t>
    </rPh>
    <rPh sb="9" eb="12">
      <t>ジュキュウシャ</t>
    </rPh>
    <rPh sb="12" eb="13">
      <t>スウ</t>
    </rPh>
    <phoneticPr fontId="2"/>
  </si>
  <si>
    <t>6 国民年金の被保険者数</t>
    <rPh sb="2" eb="4">
      <t>コクミン</t>
    </rPh>
    <rPh sb="4" eb="6">
      <t>ネンキン</t>
    </rPh>
    <rPh sb="7" eb="11">
      <t>ヒホケンシャ</t>
    </rPh>
    <rPh sb="11" eb="12">
      <t>スウ</t>
    </rPh>
    <phoneticPr fontId="2"/>
  </si>
  <si>
    <t>7 国民年金の給付件数と給付状況</t>
    <rPh sb="2" eb="4">
      <t>コクミン</t>
    </rPh>
    <rPh sb="4" eb="6">
      <t>ネンキン</t>
    </rPh>
    <rPh sb="7" eb="9">
      <t>キュウフ</t>
    </rPh>
    <rPh sb="9" eb="11">
      <t>ケンスウ</t>
    </rPh>
    <rPh sb="12" eb="14">
      <t>キュウフ</t>
    </rPh>
    <rPh sb="14" eb="16">
      <t>ジョウキョウ</t>
    </rPh>
    <phoneticPr fontId="2"/>
  </si>
  <si>
    <t>8 老齢福祉年金の給付件数と給付状況</t>
    <rPh sb="2" eb="4">
      <t>ロウレイ</t>
    </rPh>
    <rPh sb="4" eb="6">
      <t>フクシ</t>
    </rPh>
    <rPh sb="6" eb="8">
      <t>ネンキン</t>
    </rPh>
    <rPh sb="9" eb="11">
      <t>キュウフ</t>
    </rPh>
    <rPh sb="11" eb="13">
      <t>ケンスウ</t>
    </rPh>
    <rPh sb="14" eb="16">
      <t>キュウフ</t>
    </rPh>
    <rPh sb="16" eb="18">
      <t>ジョウキョウ</t>
    </rPh>
    <phoneticPr fontId="2"/>
  </si>
  <si>
    <t>9 介護保険被保険者数</t>
    <rPh sb="2" eb="4">
      <t>カイゴ</t>
    </rPh>
    <rPh sb="4" eb="6">
      <t>ホケン</t>
    </rPh>
    <rPh sb="6" eb="10">
      <t>ヒホケンシャ</t>
    </rPh>
    <rPh sb="10" eb="11">
      <t>スウ</t>
    </rPh>
    <phoneticPr fontId="2"/>
  </si>
  <si>
    <t>10 要介護（要支援）認定者数</t>
    <rPh sb="3" eb="6">
      <t>ヨウカイゴ</t>
    </rPh>
    <rPh sb="7" eb="10">
      <t>ヨウシエン</t>
    </rPh>
    <rPh sb="11" eb="14">
      <t>ニンテイシャ</t>
    </rPh>
    <rPh sb="14" eb="15">
      <t>スウ</t>
    </rPh>
    <phoneticPr fontId="2"/>
  </si>
  <si>
    <t>11 居宅介護（支援）サービス受給者数</t>
    <rPh sb="3" eb="5">
      <t>キョタク</t>
    </rPh>
    <rPh sb="5" eb="7">
      <t>カイゴ</t>
    </rPh>
    <rPh sb="8" eb="10">
      <t>シエン</t>
    </rPh>
    <rPh sb="15" eb="18">
      <t>ジュキュウシャ</t>
    </rPh>
    <rPh sb="18" eb="19">
      <t>スウ</t>
    </rPh>
    <phoneticPr fontId="2"/>
  </si>
  <si>
    <t>12 施設介護サービス受給者数</t>
    <rPh sb="3" eb="5">
      <t>シセツ</t>
    </rPh>
    <rPh sb="5" eb="7">
      <t>カイゴ</t>
    </rPh>
    <rPh sb="11" eb="14">
      <t>ジュキュウシャ</t>
    </rPh>
    <rPh sb="14" eb="15">
      <t>スウ</t>
    </rPh>
    <phoneticPr fontId="2"/>
  </si>
  <si>
    <t>13 介護保険給付金額（決算額）</t>
    <rPh sb="3" eb="5">
      <t>カイゴ</t>
    </rPh>
    <rPh sb="5" eb="7">
      <t>ホケン</t>
    </rPh>
    <rPh sb="7" eb="9">
      <t>キュウフ</t>
    </rPh>
    <rPh sb="9" eb="11">
      <t>キンガク</t>
    </rPh>
    <rPh sb="12" eb="14">
      <t>ケッサン</t>
    </rPh>
    <rPh sb="14" eb="15">
      <t>ガク</t>
    </rPh>
    <phoneticPr fontId="2"/>
  </si>
  <si>
    <t>14 シルバー人材センター活動状況</t>
    <rPh sb="7" eb="9">
      <t>ジンザイ</t>
    </rPh>
    <rPh sb="13" eb="15">
      <t>カツドウ</t>
    </rPh>
    <rPh sb="15" eb="17">
      <t>ジョウキョウ</t>
    </rPh>
    <phoneticPr fontId="2"/>
  </si>
  <si>
    <t>15 社会福祉施設</t>
    <rPh sb="3" eb="5">
      <t>シャカイ</t>
    </rPh>
    <rPh sb="5" eb="7">
      <t>フクシ</t>
    </rPh>
    <rPh sb="7" eb="9">
      <t>シセツ</t>
    </rPh>
    <phoneticPr fontId="2"/>
  </si>
  <si>
    <t>戻る</t>
    <rPh sb="0" eb="1">
      <t>モド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</si>
  <si>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</si>
  <si>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介護保険施設</t>
    <rPh sb="0" eb="2">
      <t>カイゴ</t>
    </rPh>
    <rPh sb="2" eb="4">
      <t>ホケン</t>
    </rPh>
    <rPh sb="4" eb="6">
      <t>シセツ</t>
    </rPh>
    <phoneticPr fontId="5"/>
  </si>
  <si>
    <t>居宅介護支援(介護予防支援)事業所</t>
    <rPh sb="0" eb="2">
      <t>キョタク</t>
    </rPh>
    <rPh sb="2" eb="4">
      <t>カイゴ</t>
    </rPh>
    <rPh sb="4" eb="6">
      <t>シエン</t>
    </rPh>
    <rPh sb="7" eb="9">
      <t>カイゴ</t>
    </rPh>
    <rPh sb="9" eb="11">
      <t>ヨボウ</t>
    </rPh>
    <rPh sb="11" eb="13">
      <t>シエン</t>
    </rPh>
    <rPh sb="14" eb="17">
      <t>ジギョウショ</t>
    </rPh>
    <phoneticPr fontId="5"/>
  </si>
  <si>
    <t>丹波篠山市東部地域包括支援センター、丹波篠山市西部地域包括支援センター、</t>
    <rPh sb="5" eb="7">
      <t>トウブ</t>
    </rPh>
    <rPh sb="7" eb="9">
      <t>チイキ</t>
    </rPh>
    <rPh sb="9" eb="11">
      <t>ホウカツ</t>
    </rPh>
    <rPh sb="11" eb="13">
      <t>シエン</t>
    </rPh>
    <phoneticPr fontId="5"/>
  </si>
  <si>
    <t>特別養護老人ホーム和寿園、特別養護老人ホーム篠山すみれ園、</t>
    <rPh sb="0" eb="2">
      <t>トクベツ</t>
    </rPh>
    <rPh sb="2" eb="4">
      <t>ヨウゴ</t>
    </rPh>
    <rPh sb="4" eb="6">
      <t>ロウジン</t>
    </rPh>
    <rPh sb="13" eb="15">
      <t>トクベツ</t>
    </rPh>
    <rPh sb="15" eb="17">
      <t>ヨウゴ</t>
    </rPh>
    <rPh sb="17" eb="19">
      <t>ロウジン</t>
    </rPh>
    <phoneticPr fontId="3"/>
  </si>
  <si>
    <t>それいゆ居宅介護支援事業所、居宅介護支援事業所篠山こもれび、</t>
    <rPh sb="4" eb="6">
      <t>キョタク</t>
    </rPh>
    <rPh sb="6" eb="8">
      <t>カイゴ</t>
    </rPh>
    <rPh sb="8" eb="10">
      <t>シエン</t>
    </rPh>
    <rPh sb="10" eb="12">
      <t>ジギョウ</t>
    </rPh>
    <rPh sb="12" eb="13">
      <t>ショ</t>
    </rPh>
    <rPh sb="14" eb="16">
      <t>キョタク</t>
    </rPh>
    <rPh sb="16" eb="18">
      <t>カイゴ</t>
    </rPh>
    <rPh sb="18" eb="20">
      <t>シエン</t>
    </rPh>
    <rPh sb="20" eb="22">
      <t>ジギョウ</t>
    </rPh>
    <rPh sb="22" eb="23">
      <t>ショ</t>
    </rPh>
    <phoneticPr fontId="3"/>
  </si>
  <si>
    <t>丹波ささやま農業協同組合ケアステーション、居宅介護支援事業所咲楽荘、</t>
    <rPh sb="21" eb="23">
      <t>キョタク</t>
    </rPh>
    <rPh sb="23" eb="25">
      <t>カイゴ</t>
    </rPh>
    <rPh sb="25" eb="27">
      <t>シエン</t>
    </rPh>
    <rPh sb="27" eb="29">
      <t>ジギョウ</t>
    </rPh>
    <rPh sb="29" eb="30">
      <t>ショ</t>
    </rPh>
    <phoneticPr fontId="3"/>
  </si>
  <si>
    <t>訪問介護</t>
    <rPh sb="0" eb="2">
      <t>ホウモン</t>
    </rPh>
    <rPh sb="2" eb="4">
      <t>カイゴ</t>
    </rPh>
    <phoneticPr fontId="5"/>
  </si>
  <si>
    <t>訪問入浴介護</t>
    <rPh sb="0" eb="2">
      <t>ホウモン</t>
    </rPh>
    <rPh sb="2" eb="4">
      <t>ニュウヨク</t>
    </rPh>
    <rPh sb="4" eb="6">
      <t>カイゴ</t>
    </rPh>
    <phoneticPr fontId="5"/>
  </si>
  <si>
    <t>訪問看護</t>
    <rPh sb="0" eb="2">
      <t>ホウモン</t>
    </rPh>
    <rPh sb="2" eb="4">
      <t>カンゴ</t>
    </rPh>
    <phoneticPr fontId="5"/>
  </si>
  <si>
    <t>訪問リハビリテーション</t>
    <rPh sb="0" eb="2">
      <t>ホウモン</t>
    </rPh>
    <phoneticPr fontId="5"/>
  </si>
  <si>
    <t>通所介護</t>
    <rPh sb="0" eb="2">
      <t>ツウショ</t>
    </rPh>
    <rPh sb="2" eb="4">
      <t>カイゴ</t>
    </rPh>
    <phoneticPr fontId="5"/>
  </si>
  <si>
    <t>(医)大澤会デイサービス篠山こもれび、デイサービス立杭</t>
    <rPh sb="1" eb="2">
      <t>イ</t>
    </rPh>
    <rPh sb="3" eb="5">
      <t>オオサワ</t>
    </rPh>
    <rPh sb="5" eb="6">
      <t>カイ</t>
    </rPh>
    <rPh sb="12" eb="14">
      <t>ササヤマ</t>
    </rPh>
    <rPh sb="25" eb="26">
      <t>タ</t>
    </rPh>
    <rPh sb="26" eb="27">
      <t>クイ</t>
    </rPh>
    <phoneticPr fontId="5"/>
  </si>
  <si>
    <t>通所リハビリテーション</t>
    <rPh sb="0" eb="2">
      <t>ツウショ</t>
    </rPh>
    <phoneticPr fontId="5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</si>
  <si>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5"/>
  </si>
  <si>
    <t>福祉用具貸与</t>
    <rPh sb="0" eb="2">
      <t>フクシ</t>
    </rPh>
    <rPh sb="2" eb="4">
      <t>ヨウグ</t>
    </rPh>
    <rPh sb="4" eb="6">
      <t>タイヨ</t>
    </rPh>
    <phoneticPr fontId="5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</si>
  <si>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4"/>
  </si>
  <si>
    <t>定期巡回・随時訪問型訪問介護看護</t>
    <rPh sb="0" eb="2">
      <t>テイキ</t>
    </rPh>
    <rPh sb="2" eb="4">
      <t>ジュンカイ</t>
    </rPh>
    <rPh sb="5" eb="7">
      <t>ズイジ</t>
    </rPh>
    <rPh sb="7" eb="9">
      <t>ホウモン</t>
    </rPh>
    <rPh sb="9" eb="10">
      <t>ガタ</t>
    </rPh>
    <rPh sb="10" eb="12">
      <t>ホウモン</t>
    </rPh>
    <rPh sb="12" eb="14">
      <t>カイゴ</t>
    </rPh>
    <rPh sb="14" eb="16">
      <t>カンゴ</t>
    </rPh>
    <phoneticPr fontId="3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</si>
  <si>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3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</si>
  <si>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5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</si>
  <si>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5"/>
  </si>
  <si>
    <t>認知症対応型共同生活介護　グループホーム篠山、グループホームゆとりの家、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20" eb="22">
      <t>ササヤマ</t>
    </rPh>
    <rPh sb="34" eb="35">
      <t>イエ</t>
    </rPh>
    <phoneticPr fontId="5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</si>
  <si>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5"/>
  </si>
  <si>
    <t>小規模多機能型居宅介護　百寿の郷、小規模多機能型居宅介護　和楽の郷、</t>
    <rPh sb="0" eb="3">
      <t>ショウキボ</t>
    </rPh>
    <rPh sb="3" eb="7">
      <t>タキノウガタ</t>
    </rPh>
    <rPh sb="7" eb="9">
      <t>キョタク</t>
    </rPh>
    <rPh sb="9" eb="11">
      <t>カイゴ</t>
    </rPh>
    <rPh sb="12" eb="13">
      <t>ヒャク</t>
    </rPh>
    <rPh sb="13" eb="14">
      <t>ジュ</t>
    </rPh>
    <rPh sb="15" eb="16">
      <t>サト</t>
    </rPh>
    <rPh sb="29" eb="31">
      <t>ワラク</t>
    </rPh>
    <rPh sb="32" eb="33">
      <t>サト</t>
    </rPh>
    <phoneticPr fontId="5"/>
  </si>
  <si>
    <t>特別養護老人ホーム和寿園、特別養護老人ホーム篠山すみれ園、</t>
    <rPh sb="0" eb="6">
      <t>トクベツヨウゴロウジン</t>
    </rPh>
    <rPh sb="13" eb="19">
      <t>トクベツヨウゴロウジン</t>
    </rPh>
    <phoneticPr fontId="3"/>
  </si>
  <si>
    <t>介護老人保健施設(老人保健施設)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</si>
  <si>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丹南精明園</t>
    <phoneticPr fontId="3"/>
  </si>
  <si>
    <t>地域定着支援</t>
    <rPh sb="0" eb="2">
      <t>チイキ</t>
    </rPh>
    <rPh sb="2" eb="4">
      <t>テイチャク</t>
    </rPh>
    <rPh sb="4" eb="6">
      <t>シエン</t>
    </rPh>
    <phoneticPr fontId="3"/>
  </si>
  <si>
    <t>相談支援事業所「スタート」、それいゆ地域支援相談室</t>
    <rPh sb="0" eb="4">
      <t>ソウダンシエン</t>
    </rPh>
    <rPh sb="4" eb="7">
      <t>ジギョウショ</t>
    </rPh>
    <rPh sb="18" eb="20">
      <t>チイキ</t>
    </rPh>
    <rPh sb="20" eb="22">
      <t>シエン</t>
    </rPh>
    <rPh sb="22" eb="25">
      <t>ソウダンシツ</t>
    </rPh>
    <phoneticPr fontId="3"/>
  </si>
  <si>
    <t>地域移行支援</t>
    <rPh sb="0" eb="2">
      <t>チイキ</t>
    </rPh>
    <rPh sb="2" eb="4">
      <t>イコウ</t>
    </rPh>
    <rPh sb="4" eb="6">
      <t>シエン</t>
    </rPh>
    <phoneticPr fontId="3"/>
  </si>
  <si>
    <t>障害児入所給付費等事業所</t>
    <rPh sb="0" eb="2">
      <t>ショウガイ</t>
    </rPh>
    <rPh sb="2" eb="3">
      <t>ジ</t>
    </rPh>
    <rPh sb="3" eb="5">
      <t>ニュウショ</t>
    </rPh>
    <rPh sb="5" eb="7">
      <t>キュウフ</t>
    </rPh>
    <rPh sb="7" eb="8">
      <t>ヒ</t>
    </rPh>
    <rPh sb="8" eb="9">
      <t>トウ</t>
    </rPh>
    <rPh sb="9" eb="12">
      <t>ジギョウショ</t>
    </rPh>
    <phoneticPr fontId="3"/>
  </si>
  <si>
    <t>児童発達支援</t>
    <rPh sb="0" eb="2">
      <t>ジドウ</t>
    </rPh>
    <rPh sb="2" eb="4">
      <t>ハッタツ</t>
    </rPh>
    <rPh sb="4" eb="6">
      <t>シエン</t>
    </rPh>
    <phoneticPr fontId="5"/>
  </si>
  <si>
    <t>放課後等デイサービス</t>
    <rPh sb="0" eb="3">
      <t>ホウカゴ</t>
    </rPh>
    <rPh sb="3" eb="4">
      <t>トウ</t>
    </rPh>
    <phoneticPr fontId="5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</si>
  <si>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3"/>
  </si>
  <si>
    <t>日中一時支援事業所</t>
    <rPh sb="0" eb="4">
      <t>ニッチュウイチジ</t>
    </rPh>
    <rPh sb="4" eb="6">
      <t>シエン</t>
    </rPh>
    <rPh sb="6" eb="8">
      <t>ジギョウ</t>
    </rPh>
    <rPh sb="8" eb="9">
      <t>ショ</t>
    </rPh>
    <phoneticPr fontId="3"/>
  </si>
  <si>
    <t>移動支援事業所</t>
    <rPh sb="0" eb="2">
      <t>イドウ</t>
    </rPh>
    <rPh sb="2" eb="4">
      <t>シエン</t>
    </rPh>
    <rPh sb="4" eb="7">
      <t>ジギョウショ</t>
    </rPh>
    <phoneticPr fontId="3"/>
  </si>
  <si>
    <t>丹波篠山市社会福祉協議会居宅介護事業所、ほっと介護・さかい、</t>
    <rPh sb="5" eb="7">
      <t>シャカイ</t>
    </rPh>
    <rPh sb="7" eb="9">
      <t>フクシ</t>
    </rPh>
    <rPh sb="9" eb="12">
      <t>キョウギカイ</t>
    </rPh>
    <rPh sb="12" eb="14">
      <t>キョタク</t>
    </rPh>
    <rPh sb="14" eb="16">
      <t>カイゴ</t>
    </rPh>
    <rPh sb="16" eb="18">
      <t>ジギョウ</t>
    </rPh>
    <rPh sb="18" eb="19">
      <t>ショ</t>
    </rPh>
    <rPh sb="23" eb="25">
      <t>カイゴ</t>
    </rPh>
    <phoneticPr fontId="3"/>
  </si>
  <si>
    <t>児童福祉施設</t>
    <rPh sb="0" eb="2">
      <t>ジドウ</t>
    </rPh>
    <rPh sb="2" eb="4">
      <t>フクシ</t>
    </rPh>
    <rPh sb="4" eb="6">
      <t>シセツ</t>
    </rPh>
    <phoneticPr fontId="4"/>
  </si>
  <si>
    <t>保育所</t>
    <rPh sb="0" eb="2">
      <t>ホイク</t>
    </rPh>
    <rPh sb="2" eb="3">
      <t>ショ</t>
    </rPh>
    <phoneticPr fontId="4"/>
  </si>
  <si>
    <t>市立保育所</t>
    <rPh sb="0" eb="2">
      <t>イチリツ</t>
    </rPh>
    <rPh sb="2" eb="4">
      <t>ホイク</t>
    </rPh>
    <rPh sb="4" eb="5">
      <t>ショ</t>
    </rPh>
    <phoneticPr fontId="5"/>
  </si>
  <si>
    <t>認定こども園</t>
    <rPh sb="0" eb="2">
      <t>ニンテイ</t>
    </rPh>
    <rPh sb="5" eb="6">
      <t>エン</t>
    </rPh>
    <phoneticPr fontId="3"/>
  </si>
  <si>
    <t>市立認定こども園</t>
    <rPh sb="0" eb="2">
      <t>イチリツ</t>
    </rPh>
    <rPh sb="2" eb="4">
      <t>ニンテイ</t>
    </rPh>
    <rPh sb="7" eb="8">
      <t>エン</t>
    </rPh>
    <phoneticPr fontId="3"/>
  </si>
  <si>
    <t>私立認定こども園</t>
    <rPh sb="0" eb="1">
      <t>ワタクシ</t>
    </rPh>
    <rPh sb="1" eb="2">
      <t>リツ</t>
    </rPh>
    <rPh sb="2" eb="4">
      <t>ニンテイ</t>
    </rPh>
    <rPh sb="7" eb="8">
      <t>エン</t>
    </rPh>
    <phoneticPr fontId="3"/>
  </si>
  <si>
    <t>小型児童館</t>
    <rPh sb="0" eb="2">
      <t>コガタ</t>
    </rPh>
    <rPh sb="2" eb="5">
      <t>ジドウカン</t>
    </rPh>
    <phoneticPr fontId="4"/>
  </si>
  <si>
    <t>丹南児童館</t>
    <rPh sb="0" eb="2">
      <t>タンナン</t>
    </rPh>
    <rPh sb="2" eb="5">
      <t>ジドウカン</t>
    </rPh>
    <phoneticPr fontId="4"/>
  </si>
  <si>
    <t>令和元年</t>
    <rPh sb="0" eb="2">
      <t>レイワ</t>
    </rPh>
    <rPh sb="2" eb="3">
      <t>ガン</t>
    </rPh>
    <rPh sb="3" eb="4">
      <t>ネン</t>
    </rPh>
    <phoneticPr fontId="10"/>
  </si>
  <si>
    <t>令和元年</t>
    <rPh sb="0" eb="2">
      <t>レイワ</t>
    </rPh>
    <rPh sb="2" eb="3">
      <t>ガン</t>
    </rPh>
    <rPh sb="3" eb="4">
      <t>ネン</t>
    </rPh>
    <phoneticPr fontId="4"/>
  </si>
  <si>
    <t>(注) 1) 平成22年度、23年度の児童手当受給者数は子ども手当受給者数を指し、中学生を含む。</t>
    <phoneticPr fontId="3"/>
  </si>
  <si>
    <t>15 社会福祉施設</t>
    <phoneticPr fontId="3"/>
  </si>
  <si>
    <t>福祉サービス事業所とんとん</t>
    <phoneticPr fontId="3"/>
  </si>
  <si>
    <t>令和2年</t>
    <rPh sb="0" eb="2">
      <t>レイワ</t>
    </rPh>
    <rPh sb="3" eb="4">
      <t>ネン</t>
    </rPh>
    <phoneticPr fontId="4"/>
  </si>
  <si>
    <t>介護保険施設（つづき）</t>
    <rPh sb="0" eb="2">
      <t>カイゴ</t>
    </rPh>
    <rPh sb="2" eb="4">
      <t>ホケン</t>
    </rPh>
    <rPh sb="4" eb="6">
      <t>シセツ</t>
    </rPh>
    <phoneticPr fontId="5"/>
  </si>
  <si>
    <t>令和3年</t>
    <rPh sb="0" eb="2">
      <t>レイワ</t>
    </rPh>
    <rPh sb="3" eb="4">
      <t>ネン</t>
    </rPh>
    <phoneticPr fontId="4"/>
  </si>
  <si>
    <t>令和2年</t>
    <rPh sb="0" eb="2">
      <t>レイワ</t>
    </rPh>
    <rPh sb="3" eb="4">
      <t>ネン</t>
    </rPh>
    <phoneticPr fontId="3"/>
  </si>
  <si>
    <t>介護医療院</t>
    <rPh sb="0" eb="2">
      <t>カイゴ</t>
    </rPh>
    <rPh sb="2" eb="4">
      <t>イリョウ</t>
    </rPh>
    <rPh sb="4" eb="5">
      <t>イン</t>
    </rPh>
    <phoneticPr fontId="3"/>
  </si>
  <si>
    <t>（注）介護医療院は令和2年から</t>
    <rPh sb="1" eb="2">
      <t>チュウ</t>
    </rPh>
    <rPh sb="3" eb="5">
      <t>カイゴ</t>
    </rPh>
    <rPh sb="5" eb="7">
      <t>イリョウ</t>
    </rPh>
    <rPh sb="7" eb="8">
      <t>イン</t>
    </rPh>
    <rPh sb="9" eb="11">
      <t>レイワ</t>
    </rPh>
    <rPh sb="12" eb="13">
      <t>ネン</t>
    </rPh>
    <phoneticPr fontId="3"/>
  </si>
  <si>
    <t>高額医療合算介護サービス</t>
    <rPh sb="0" eb="2">
      <t>コウガク</t>
    </rPh>
    <rPh sb="2" eb="4">
      <t>イリョウ</t>
    </rPh>
    <rPh sb="4" eb="6">
      <t>ガッサン</t>
    </rPh>
    <rPh sb="6" eb="8">
      <t>カイゴ</t>
    </rPh>
    <phoneticPr fontId="4"/>
  </si>
  <si>
    <t>施設入所支援</t>
    <rPh sb="0" eb="2">
      <t>シセツ</t>
    </rPh>
    <rPh sb="2" eb="4">
      <t>ニュウショ</t>
    </rPh>
    <rPh sb="4" eb="6">
      <t>シエン</t>
    </rPh>
    <phoneticPr fontId="4"/>
  </si>
  <si>
    <t>同行援護</t>
    <rPh sb="0" eb="2">
      <t>ドウコウ</t>
    </rPh>
    <rPh sb="2" eb="4">
      <t>エンゴ</t>
    </rPh>
    <phoneticPr fontId="5"/>
  </si>
  <si>
    <t>重症心身障害短期入所施設</t>
    <rPh sb="0" eb="4">
      <t>ジュウショウシンシン</t>
    </rPh>
    <rPh sb="4" eb="6">
      <t>ショウガイ</t>
    </rPh>
    <rPh sb="6" eb="8">
      <t>タンキ</t>
    </rPh>
    <rPh sb="8" eb="10">
      <t>ニュウショ</t>
    </rPh>
    <rPh sb="10" eb="12">
      <t>シセツ</t>
    </rPh>
    <phoneticPr fontId="6"/>
  </si>
  <si>
    <t>咲楽荘</t>
    <rPh sb="0" eb="3">
      <t>サクラソウ</t>
    </rPh>
    <phoneticPr fontId="4"/>
  </si>
  <si>
    <t>丹波ささやま農業協同組合ケアステーション、丹波の郷訪問介護事業所、</t>
    <rPh sb="0" eb="2">
      <t>タンバ</t>
    </rPh>
    <rPh sb="6" eb="8">
      <t>ノウギョウ</t>
    </rPh>
    <rPh sb="8" eb="10">
      <t>キョウドウ</t>
    </rPh>
    <rPh sb="10" eb="12">
      <t>クミアイ</t>
    </rPh>
    <rPh sb="25" eb="27">
      <t>ホウモン</t>
    </rPh>
    <rPh sb="27" eb="29">
      <t>カイゴ</t>
    </rPh>
    <rPh sb="29" eb="31">
      <t>ジギョウ</t>
    </rPh>
    <rPh sb="31" eb="32">
      <t>ショ</t>
    </rPh>
    <phoneticPr fontId="5"/>
  </si>
  <si>
    <t>ほっと介護・さかい、和寿園訪問介護事業所、福祉サービス事務所とんとん、</t>
    <rPh sb="13" eb="15">
      <t>ホウモン</t>
    </rPh>
    <rPh sb="15" eb="17">
      <t>カイゴ</t>
    </rPh>
    <rPh sb="17" eb="19">
      <t>ジギョウ</t>
    </rPh>
    <rPh sb="19" eb="20">
      <t>ショ</t>
    </rPh>
    <rPh sb="21" eb="23">
      <t>フクシ</t>
    </rPh>
    <rPh sb="27" eb="29">
      <t>ジム</t>
    </rPh>
    <rPh sb="29" eb="30">
      <t>ショ</t>
    </rPh>
    <phoneticPr fontId="3"/>
  </si>
  <si>
    <t>グループホームすみよし、グループホームのぞみ、グループホームしゃくなげ、</t>
    <phoneticPr fontId="5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</si>
  <si>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phoneticPr fontId="3"/>
  </si>
  <si>
    <t>たかしろ、城東、にしき、今田</t>
    <rPh sb="5" eb="7">
      <t>ジョウトウ</t>
    </rPh>
    <rPh sb="12" eb="14">
      <t>コンダ</t>
    </rPh>
    <phoneticPr fontId="5"/>
  </si>
  <si>
    <t>認定こども園ささやまこども園、富山こども園</t>
    <rPh sb="0" eb="2">
      <t>ニンテイ</t>
    </rPh>
    <rPh sb="5" eb="6">
      <t>エン</t>
    </rPh>
    <rPh sb="13" eb="14">
      <t>エン</t>
    </rPh>
    <rPh sb="15" eb="17">
      <t>トミヤマ</t>
    </rPh>
    <rPh sb="20" eb="21">
      <t>エン</t>
    </rPh>
    <phoneticPr fontId="5"/>
  </si>
  <si>
    <t>認知症対応型共同生活介護　グループホーム篠山東、</t>
    <phoneticPr fontId="3"/>
  </si>
  <si>
    <t>認知症対応型共同生活介護　グループホーム今田、</t>
    <phoneticPr fontId="3"/>
  </si>
  <si>
    <t>認知症対応型共同生活介護　グループホーム幸の郷、</t>
    <phoneticPr fontId="3"/>
  </si>
  <si>
    <t>認知症対応型共同生活介護　グループホーム福の郷</t>
    <phoneticPr fontId="3"/>
  </si>
  <si>
    <t>ふれあいセンター</t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</si>
  <si>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</si>
  <si>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4"/>
  </si>
  <si>
    <t xml:space="preserve"> -</t>
    <phoneticPr fontId="3"/>
  </si>
  <si>
    <t xml:space="preserve"> -</t>
    <phoneticPr fontId="3"/>
  </si>
  <si>
    <t xml:space="preserve"> -</t>
    <phoneticPr fontId="3"/>
  </si>
  <si>
    <t xml:space="preserve"> -</t>
    <phoneticPr fontId="3"/>
  </si>
  <si>
    <t xml:space="preserve"> -</t>
    <phoneticPr fontId="3"/>
  </si>
  <si>
    <t>資料：教育委員会事務局こども未来部保育教育課　各年10月1日現在</t>
    <rPh sb="0" eb="2">
      <t>シリョウ</t>
    </rPh>
    <rPh sb="3" eb="5">
      <t>キョウイク</t>
    </rPh>
    <rPh sb="5" eb="8">
      <t>イインカイ</t>
    </rPh>
    <rPh sb="8" eb="11">
      <t>ジムキョク</t>
    </rPh>
    <rPh sb="14" eb="16">
      <t>ミライ</t>
    </rPh>
    <rPh sb="16" eb="17">
      <t>ブ</t>
    </rPh>
    <rPh sb="17" eb="21">
      <t>ホイクキョウイク</t>
    </rPh>
    <rPh sb="21" eb="22">
      <t>カ</t>
    </rPh>
    <rPh sb="23" eb="24">
      <t>オノオノ</t>
    </rPh>
    <rPh sb="24" eb="25">
      <t>ネン</t>
    </rPh>
    <rPh sb="27" eb="28">
      <t>ガツ</t>
    </rPh>
    <rPh sb="29" eb="30">
      <t>ヒ</t>
    </rPh>
    <rPh sb="30" eb="32">
      <t>ゲンザイ</t>
    </rPh>
    <phoneticPr fontId="3"/>
  </si>
  <si>
    <t>令和5年</t>
    <rPh sb="0" eb="2">
      <t>レイワ</t>
    </rPh>
    <rPh sb="3" eb="4">
      <t>ネン</t>
    </rPh>
    <phoneticPr fontId="4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</si>
  <si>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</si>
  <si>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</si>
  <si>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兵庫医科大学ささやま居宅介護支援事業所、</t>
    <rPh sb="12" eb="14">
      <t>カイゴ</t>
    </rPh>
    <rPh sb="14" eb="16">
      <t>シエン</t>
    </rPh>
    <rPh sb="16" eb="19">
      <t>ジギョウショ</t>
    </rPh>
    <phoneticPr fontId="4"/>
  </si>
  <si>
    <t>兵庫医科大学ささやま訪問介護事業所デカンショ</t>
    <rPh sb="0" eb="2">
      <t>ヒョウゴ</t>
    </rPh>
    <rPh sb="2" eb="4">
      <t>イカ</t>
    </rPh>
    <rPh sb="4" eb="6">
      <t>ダイガク</t>
    </rPh>
    <rPh sb="10" eb="12">
      <t>ホウモン</t>
    </rPh>
    <rPh sb="12" eb="14">
      <t>カイゴ</t>
    </rPh>
    <rPh sb="14" eb="16">
      <t>ジギョウ</t>
    </rPh>
    <rPh sb="16" eb="17">
      <t>ショ</t>
    </rPh>
    <phoneticPr fontId="3"/>
  </si>
  <si>
    <t>小規模多機能ホームのぞみ、小規模多機能ホームすみよし</t>
    <phoneticPr fontId="3"/>
  </si>
  <si>
    <t>介護老人福祉施設(特別養護老人ホーム)</t>
    <rPh sb="0" eb="2">
      <t>カイゴ</t>
    </rPh>
    <rPh sb="2" eb="4">
      <t>ロウジン</t>
    </rPh>
    <rPh sb="4" eb="6">
      <t>フクシ</t>
    </rPh>
    <rPh sb="6" eb="8">
      <t>シセツ</t>
    </rPh>
    <phoneticPr fontId="5"/>
  </si>
  <si>
    <t>兵庫医科大学ささやま老人保健施設、介護老人保健施設咲楽荘、</t>
    <rPh sb="0" eb="2">
      <t>ヒョウゴ</t>
    </rPh>
    <rPh sb="2" eb="4">
      <t>イカ</t>
    </rPh>
    <rPh sb="4" eb="6">
      <t>ダイガク</t>
    </rPh>
    <rPh sb="17" eb="19">
      <t>カイゴ</t>
    </rPh>
    <rPh sb="19" eb="21">
      <t>ロウジン</t>
    </rPh>
    <rPh sb="21" eb="23">
      <t>ホケン</t>
    </rPh>
    <rPh sb="23" eb="25">
      <t>シセツ</t>
    </rPh>
    <rPh sb="25" eb="28">
      <t>サクラソウ</t>
    </rPh>
    <phoneticPr fontId="5"/>
  </si>
  <si>
    <t>丹南精明園相談支援事業所、相談支援事業所「スタート」</t>
    <phoneticPr fontId="3"/>
  </si>
  <si>
    <t>それいゆ地域支援相談室、丹波篠山市社会福祉協議会相談支援事業所</t>
  </si>
  <si>
    <t>福祉サービス事業所とんとん、兵庫医科大学ささやま居宅介護支援事業所</t>
    <rPh sb="26" eb="28">
      <t>カイゴ</t>
    </rPh>
    <rPh sb="28" eb="30">
      <t>シエン</t>
    </rPh>
    <rPh sb="30" eb="33">
      <t>ジギョウショ</t>
    </rPh>
    <phoneticPr fontId="4"/>
  </si>
  <si>
    <t>味間ふれあい館、古市ふれあい館</t>
    <phoneticPr fontId="3"/>
  </si>
  <si>
    <t>短期入所療養介護</t>
    <phoneticPr fontId="5"/>
  </si>
  <si>
    <t>－</t>
    <phoneticPr fontId="3"/>
  </si>
  <si>
    <t>介護老人福祉施設やまゆりの里、特別養護老人ホームやすらぎ園、</t>
    <rPh sb="0" eb="2">
      <t>カイゴ</t>
    </rPh>
    <rPh sb="2" eb="4">
      <t>ロウジン</t>
    </rPh>
    <rPh sb="4" eb="8">
      <t>フクシシセツ</t>
    </rPh>
    <rPh sb="13" eb="14">
      <t>サト</t>
    </rPh>
    <rPh sb="15" eb="17">
      <t>トクベツ</t>
    </rPh>
    <rPh sb="17" eb="19">
      <t>ヨウゴ</t>
    </rPh>
    <rPh sb="19" eb="21">
      <t>ロウジン</t>
    </rPh>
    <phoneticPr fontId="3"/>
  </si>
  <si>
    <t>山鳥病院、優ケアマネ事務所、</t>
    <rPh sb="5" eb="6">
      <t>ユウ</t>
    </rPh>
    <rPh sb="10" eb="12">
      <t>ジム</t>
    </rPh>
    <rPh sb="12" eb="13">
      <t>ショ</t>
    </rPh>
    <phoneticPr fontId="5"/>
  </si>
  <si>
    <t>丹波篠山市社会福祉協議会居宅介護支援事業所、</t>
    <rPh sb="12" eb="14">
      <t>キョタク</t>
    </rPh>
    <rPh sb="14" eb="16">
      <t>カイゴ</t>
    </rPh>
    <rPh sb="16" eb="18">
      <t>シエン</t>
    </rPh>
    <rPh sb="18" eb="20">
      <t>ジギョウ</t>
    </rPh>
    <rPh sb="20" eb="21">
      <t>ショ</t>
    </rPh>
    <phoneticPr fontId="5"/>
  </si>
  <si>
    <t>居宅介護支援事業所あん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phoneticPr fontId="4"/>
  </si>
  <si>
    <t>丹波篠山市社会福祉協議会訪問介護事業所、訪問介護サービス大地</t>
    <rPh sb="12" eb="14">
      <t>ホウモン</t>
    </rPh>
    <rPh sb="14" eb="16">
      <t>カイゴ</t>
    </rPh>
    <rPh sb="16" eb="18">
      <t>ジギョウ</t>
    </rPh>
    <rPh sb="18" eb="19">
      <t>ショ</t>
    </rPh>
    <rPh sb="20" eb="22">
      <t>ホウモン</t>
    </rPh>
    <rPh sb="22" eb="24">
      <t>カイゴ</t>
    </rPh>
    <rPh sb="28" eb="30">
      <t>ダイチ</t>
    </rPh>
    <phoneticPr fontId="3"/>
  </si>
  <si>
    <t>訪問介護事業所あおやまの郷</t>
    <rPh sb="0" eb="2">
      <t>ホウモン</t>
    </rPh>
    <rPh sb="2" eb="4">
      <t>カイゴ</t>
    </rPh>
    <rPh sb="4" eb="7">
      <t>ジギョウショ</t>
    </rPh>
    <rPh sb="12" eb="13">
      <t>サト</t>
    </rPh>
    <phoneticPr fontId="3"/>
  </si>
  <si>
    <t>ゆーぷる丹波篠山</t>
    <rPh sb="4" eb="8">
      <t>タンバササヤマ</t>
    </rPh>
    <phoneticPr fontId="5"/>
  </si>
  <si>
    <t>訪問介護ステーションのどか、</t>
    <rPh sb="0" eb="2">
      <t>ホウモン</t>
    </rPh>
    <rPh sb="2" eb="4">
      <t>カイゴ</t>
    </rPh>
    <phoneticPr fontId="3"/>
  </si>
  <si>
    <t>ＮＰＯ法人訪問看護ステーションコスモス、山鳥病院、</t>
    <rPh sb="3" eb="5">
      <t>ホウジン</t>
    </rPh>
    <rPh sb="5" eb="9">
      <t>ホウモンカンゴ</t>
    </rPh>
    <rPh sb="20" eb="22">
      <t>ヤマトリ</t>
    </rPh>
    <rPh sb="22" eb="24">
      <t>ビョウイン</t>
    </rPh>
    <phoneticPr fontId="3"/>
  </si>
  <si>
    <t>兵庫医科大学ささやま訪問看護ステーションデカンショ</t>
    <rPh sb="0" eb="2">
      <t>ヒョウゴ</t>
    </rPh>
    <rPh sb="2" eb="4">
      <t>イカ</t>
    </rPh>
    <rPh sb="4" eb="6">
      <t>ダイガク</t>
    </rPh>
    <rPh sb="10" eb="12">
      <t>ホウモン</t>
    </rPh>
    <rPh sb="12" eb="14">
      <t>カンゴ</t>
    </rPh>
    <phoneticPr fontId="5"/>
  </si>
  <si>
    <t>介護老人保健施設咲楽荘、兵庫医大ささやま医療センター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サクラ</t>
    </rPh>
    <rPh sb="10" eb="11">
      <t>ソウ</t>
    </rPh>
    <rPh sb="12" eb="16">
      <t>ヒョウゴイダイ</t>
    </rPh>
    <rPh sb="20" eb="22">
      <t>イリョウ</t>
    </rPh>
    <phoneticPr fontId="5"/>
  </si>
  <si>
    <t>ＪＡ丹波ささやま通所介護施設ほほえみ</t>
    <rPh sb="2" eb="4">
      <t>タンバ</t>
    </rPh>
    <rPh sb="8" eb="10">
      <t>ツウショ</t>
    </rPh>
    <rPh sb="10" eb="12">
      <t>カイゴ</t>
    </rPh>
    <rPh sb="12" eb="14">
      <t>シセツ</t>
    </rPh>
    <phoneticPr fontId="3"/>
  </si>
  <si>
    <t>篠山東デイサービスセンター、デイ・サービスセンターさくらんぼ、</t>
    <phoneticPr fontId="3"/>
  </si>
  <si>
    <t>篠山ケアセンターサテライト優</t>
    <rPh sb="13" eb="14">
      <t>ユウ</t>
    </rPh>
    <phoneticPr fontId="3"/>
  </si>
  <si>
    <t>介護老人福祉施設やまゆりの里、特別養護老人ホームやすらぎ園、</t>
    <rPh sb="0" eb="2">
      <t>カイゴ</t>
    </rPh>
    <rPh sb="2" eb="4">
      <t>ロウジン</t>
    </rPh>
    <rPh sb="4" eb="8">
      <t>フクシシセツ</t>
    </rPh>
    <rPh sb="13" eb="14">
      <t>サト</t>
    </rPh>
    <rPh sb="15" eb="17">
      <t>トクベツ</t>
    </rPh>
    <rPh sb="17" eb="19">
      <t>ヨウゴ</t>
    </rPh>
    <rPh sb="19" eb="21">
      <t>ロウジン</t>
    </rPh>
    <rPh sb="28" eb="29">
      <t>エン</t>
    </rPh>
    <phoneticPr fontId="5"/>
  </si>
  <si>
    <t>酒井工務店、日昇堂ホームケア、吹</t>
    <rPh sb="0" eb="2">
      <t>サカイ</t>
    </rPh>
    <rPh sb="2" eb="5">
      <t>コウムテン</t>
    </rPh>
    <phoneticPr fontId="5"/>
  </si>
  <si>
    <t>和寿園特定施設入居者生活介護事業所、篠山ふく健康支援</t>
    <rPh sb="0" eb="3">
      <t>ワジュエン</t>
    </rPh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6">
      <t>ジギョウ</t>
    </rPh>
    <rPh sb="16" eb="17">
      <t>ショ</t>
    </rPh>
    <rPh sb="18" eb="20">
      <t>ササヤマ</t>
    </rPh>
    <rPh sb="22" eb="24">
      <t>ケンコウ</t>
    </rPh>
    <rPh sb="24" eb="26">
      <t>シエン</t>
    </rPh>
    <phoneticPr fontId="4"/>
  </si>
  <si>
    <t>篠山ふく機能訓練センター、やまびこ庵</t>
    <rPh sb="0" eb="2">
      <t>ササヤマ</t>
    </rPh>
    <rPh sb="4" eb="6">
      <t>キノウ</t>
    </rPh>
    <rPh sb="6" eb="8">
      <t>クンレン</t>
    </rPh>
    <rPh sb="17" eb="18">
      <t>アン</t>
    </rPh>
    <phoneticPr fontId="3"/>
  </si>
  <si>
    <t>デイサービスセンター花みずき、デイサービスセンターまごころ、</t>
    <rPh sb="10" eb="11">
      <t>ハナ</t>
    </rPh>
    <phoneticPr fontId="3"/>
  </si>
  <si>
    <t>やすらぎ園デイサービスセンター、今田デイサービスセンター</t>
    <rPh sb="4" eb="5">
      <t>エン</t>
    </rPh>
    <rPh sb="16" eb="18">
      <t>コンダ</t>
    </rPh>
    <phoneticPr fontId="3"/>
  </si>
  <si>
    <t>デイサービスしゃくなげ、篠山すみれ園デイサービスセンター</t>
    <rPh sb="12" eb="14">
      <t>ササヤマ</t>
    </rPh>
    <rPh sb="17" eb="18">
      <t>エン</t>
    </rPh>
    <phoneticPr fontId="5"/>
  </si>
  <si>
    <t>小規模多機能型居宅介護センターやすらぎ古市館</t>
    <rPh sb="0" eb="3">
      <t>ショウキボ</t>
    </rPh>
    <rPh sb="3" eb="7">
      <t>タキノウガタ</t>
    </rPh>
    <rPh sb="7" eb="9">
      <t>キョタク</t>
    </rPh>
    <rPh sb="9" eb="11">
      <t>カイゴ</t>
    </rPh>
    <rPh sb="19" eb="21">
      <t>フルイチ</t>
    </rPh>
    <rPh sb="21" eb="22">
      <t>カン</t>
    </rPh>
    <phoneticPr fontId="3"/>
  </si>
  <si>
    <t>介護医療病院</t>
    <rPh sb="2" eb="4">
      <t>イリョウ</t>
    </rPh>
    <rPh sb="4" eb="6">
      <t>ビョウイン</t>
    </rPh>
    <phoneticPr fontId="3"/>
  </si>
  <si>
    <t>兵庫医科大学ささやま老人保健施設、介護老人保健施設咲楽荘</t>
    <rPh sb="0" eb="2">
      <t>ヒョウゴ</t>
    </rPh>
    <rPh sb="2" eb="4">
      <t>イカ</t>
    </rPh>
    <rPh sb="4" eb="6">
      <t>ダイガク</t>
    </rPh>
    <rPh sb="10" eb="12">
      <t>ロウジン</t>
    </rPh>
    <rPh sb="12" eb="14">
      <t>ホケン</t>
    </rPh>
    <rPh sb="14" eb="16">
      <t>シセツ</t>
    </rPh>
    <rPh sb="17" eb="19">
      <t>カイゴ</t>
    </rPh>
    <rPh sb="19" eb="21">
      <t>ロウジン</t>
    </rPh>
    <rPh sb="21" eb="23">
      <t>ホケン</t>
    </rPh>
    <rPh sb="23" eb="25">
      <t>シセツ</t>
    </rPh>
    <rPh sb="25" eb="28">
      <t>サクラソウ</t>
    </rPh>
    <phoneticPr fontId="5"/>
  </si>
  <si>
    <t>丹波篠山市西紀デイサービスセンター、篠山ケアセンター、</t>
    <phoneticPr fontId="3"/>
  </si>
  <si>
    <t>兵庫医科大学ささやま定期巡回・随時対応型訪問介護看護デカンショ</t>
    <rPh sb="0" eb="2">
      <t>ヒョウゴ</t>
    </rPh>
    <rPh sb="2" eb="4">
      <t>イカ</t>
    </rPh>
    <rPh sb="4" eb="6">
      <t>ダイガク</t>
    </rPh>
    <rPh sb="10" eb="12">
      <t>テイキ</t>
    </rPh>
    <rPh sb="12" eb="14">
      <t>ジュンカイ</t>
    </rPh>
    <rPh sb="15" eb="17">
      <t>ズイジ</t>
    </rPh>
    <rPh sb="17" eb="19">
      <t>タイオウ</t>
    </rPh>
    <rPh sb="19" eb="20">
      <t>ガタ</t>
    </rPh>
    <rPh sb="20" eb="22">
      <t>ホウモン</t>
    </rPh>
    <rPh sb="22" eb="24">
      <t>カイゴ</t>
    </rPh>
    <rPh sb="24" eb="26">
      <t>カンゴ</t>
    </rPh>
    <phoneticPr fontId="3"/>
  </si>
  <si>
    <t>介護医療院ふきの郷</t>
    <rPh sb="0" eb="2">
      <t>カイゴ</t>
    </rPh>
    <rPh sb="2" eb="4">
      <t>イリョウ</t>
    </rPh>
    <rPh sb="4" eb="5">
      <t>イン</t>
    </rPh>
    <rPh sb="8" eb="9">
      <t>サト</t>
    </rPh>
    <phoneticPr fontId="3"/>
  </si>
  <si>
    <t>令和6年</t>
    <rPh sb="0" eb="2">
      <t>レイワ</t>
    </rPh>
    <rPh sb="3" eb="4">
      <t>ネン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</si>
  <si>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</si>
  <si>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-</t>
    <phoneticPr fontId="3"/>
  </si>
  <si>
    <t>介護給付事業所</t>
    <phoneticPr fontId="3"/>
  </si>
  <si>
    <t>丹波篠山市社会福祉協議会居宅介護事業所、ほっと介護さかい、福祉サービス事業所とんとん</t>
    <rPh sb="12" eb="16">
      <t>キョタクカイゴ</t>
    </rPh>
    <rPh sb="16" eb="18">
      <t>ジギョウ</t>
    </rPh>
    <rPh sb="18" eb="19">
      <t>ショ</t>
    </rPh>
    <phoneticPr fontId="1"/>
  </si>
  <si>
    <t>ほっと介護さかい、やまびこ</t>
    <phoneticPr fontId="3"/>
  </si>
  <si>
    <t>丹波篠山市社会福祉協議会、ほっと介護さかい</t>
    <phoneticPr fontId="1"/>
  </si>
  <si>
    <t>ライフサポート紙ふうせん、ふれあいセンター、</t>
    <phoneticPr fontId="3"/>
  </si>
  <si>
    <t>ささやま通園センター、アトリエはぁもにぃ、みずほの家マザーハウス</t>
    <rPh sb="25" eb="26">
      <t>イエ</t>
    </rPh>
    <phoneticPr fontId="3"/>
  </si>
  <si>
    <t>丹南精明園、単独型短期入所一休さん、ひこうき雲</t>
    <rPh sb="22" eb="23">
      <t>クモ</t>
    </rPh>
    <phoneticPr fontId="3"/>
  </si>
  <si>
    <t>(そら、だいち、にじ、ホープ)、</t>
    <phoneticPr fontId="3"/>
  </si>
  <si>
    <t>太陽(太陽１、太陽２、太陽３、太陽４)、</t>
    <phoneticPr fontId="5"/>
  </si>
  <si>
    <t>みちくさ、ななつ星、ソルフェジオ</t>
    <rPh sb="8" eb="9">
      <t>ホシ</t>
    </rPh>
    <phoneticPr fontId="3"/>
  </si>
  <si>
    <t>就労移行支援</t>
  </si>
  <si>
    <t>就労継続支援Ａ型</t>
    <rPh sb="4" eb="6">
      <t>シエン</t>
    </rPh>
    <rPh sb="7" eb="8">
      <t>カタ</t>
    </rPh>
    <phoneticPr fontId="3"/>
  </si>
  <si>
    <t>ワークスペースｓｏｒａ</t>
    <phoneticPr fontId="3"/>
  </si>
  <si>
    <t>就労継続支援Ｂ型</t>
    <phoneticPr fontId="3"/>
  </si>
  <si>
    <t>ふるさと館みちくさ、ふれあいセンター、シゴトバ</t>
    <rPh sb="4" eb="5">
      <t>カン</t>
    </rPh>
    <phoneticPr fontId="5"/>
  </si>
  <si>
    <t>ワークコミュニティみーつけた、アトリエはぁもにぃ</t>
    <phoneticPr fontId="3"/>
  </si>
  <si>
    <t>さぽーと・けあぺん、ステラ、たすきファーム</t>
    <phoneticPr fontId="3"/>
  </si>
  <si>
    <t>地域相談支援給付事業所</t>
    <rPh sb="0" eb="2">
      <t>チイキ</t>
    </rPh>
    <rPh sb="2" eb="4">
      <t>ソウダン</t>
    </rPh>
    <rPh sb="4" eb="6">
      <t>シエン</t>
    </rPh>
    <rPh sb="6" eb="8">
      <t>キュウフ</t>
    </rPh>
    <rPh sb="8" eb="11">
      <t>ジギョウショ</t>
    </rPh>
    <phoneticPr fontId="3"/>
  </si>
  <si>
    <t>丹波篠山市児童発達支援センター、さくらこどもセンターエリクソン校、</t>
    <rPh sb="5" eb="7">
      <t>ジドウ</t>
    </rPh>
    <rPh sb="7" eb="9">
      <t>ハッタツ</t>
    </rPh>
    <rPh sb="9" eb="11">
      <t>シエン</t>
    </rPh>
    <rPh sb="31" eb="32">
      <t>コウ</t>
    </rPh>
    <phoneticPr fontId="3"/>
  </si>
  <si>
    <t>児童支援センター えがお、児童支援センターえがお　インター前</t>
    <rPh sb="13" eb="15">
      <t>ジドウ</t>
    </rPh>
    <rPh sb="15" eb="17">
      <t>シエン</t>
    </rPh>
    <rPh sb="29" eb="30">
      <t>マエ</t>
    </rPh>
    <phoneticPr fontId="3"/>
  </si>
  <si>
    <t>からだと心のよりどころ室　いっぽ</t>
    <rPh sb="4" eb="5">
      <t>ココロ</t>
    </rPh>
    <rPh sb="11" eb="12">
      <t>シツ</t>
    </rPh>
    <phoneticPr fontId="3"/>
  </si>
  <si>
    <t>からだと心のよりどころ室　いっぽ、児童支援センター えがお、</t>
    <rPh sb="4" eb="5">
      <t>ココロ</t>
    </rPh>
    <rPh sb="11" eb="12">
      <t>シツ</t>
    </rPh>
    <phoneticPr fontId="3"/>
  </si>
  <si>
    <t>児童支援センターえがお　インター前</t>
    <phoneticPr fontId="3"/>
  </si>
  <si>
    <t>丹波篠山市児童発達支援センター、児童支援センター えがお、</t>
    <rPh sb="5" eb="7">
      <t>ジドウ</t>
    </rPh>
    <phoneticPr fontId="3"/>
  </si>
  <si>
    <t>さくらこどもセンターエリクソン校</t>
    <phoneticPr fontId="3"/>
  </si>
  <si>
    <t>ほっと、陽だまり、ＷＡＮＴ、つづみの里、いっぷく屋</t>
    <rPh sb="24" eb="25">
      <t>ヤ</t>
    </rPh>
    <phoneticPr fontId="3"/>
  </si>
  <si>
    <t>不登校・ひきこもり支援センター ゆい、Caféぴーち、陽だまり　げんき店</t>
    <rPh sb="0" eb="3">
      <t>フトウコウ</t>
    </rPh>
    <rPh sb="9" eb="11">
      <t/>
    </rPh>
    <phoneticPr fontId="3"/>
  </si>
  <si>
    <t>丹南精明園、ポニークラブ、ららみずほ</t>
    <rPh sb="0" eb="5">
      <t>タンナンセイメイエン</t>
    </rPh>
    <phoneticPr fontId="3"/>
  </si>
  <si>
    <t>味間認定こども園</t>
    <rPh sb="0" eb="1">
      <t>アジ</t>
    </rPh>
    <rPh sb="1" eb="2">
      <t>アイダ</t>
    </rPh>
    <rPh sb="2" eb="4">
      <t>ニンテイ</t>
    </rPh>
    <rPh sb="7" eb="8">
      <t>エン</t>
    </rPh>
    <phoneticPr fontId="3"/>
  </si>
  <si>
    <r>
      <t>資料：保健福祉部社会福祉課・長寿福祉課、市民生活部人権推進課、教育委員会こども未来課部保育教育課　</t>
    </r>
    <r>
      <rPr>
        <u/>
        <sz val="8"/>
        <color indexed="8"/>
        <rFont val="ＭＳ ゴシック"/>
        <family val="3"/>
        <charset val="128"/>
      </rPr>
      <t>令和6年10月1日現在</t>
    </r>
    <rPh sb="0" eb="2">
      <t>シリョウ</t>
    </rPh>
    <rPh sb="3" eb="5">
      <t>ホケン</t>
    </rPh>
    <rPh sb="5" eb="7">
      <t>フクシ</t>
    </rPh>
    <rPh sb="7" eb="8">
      <t>ブ</t>
    </rPh>
    <rPh sb="8" eb="10">
      <t>シャカイ</t>
    </rPh>
    <rPh sb="10" eb="12">
      <t>フクシ</t>
    </rPh>
    <rPh sb="12" eb="13">
      <t>カ</t>
    </rPh>
    <rPh sb="14" eb="16">
      <t>チョウジュ</t>
    </rPh>
    <rPh sb="16" eb="19">
      <t>フクシカ</t>
    </rPh>
    <rPh sb="20" eb="22">
      <t>シミン</t>
    </rPh>
    <rPh sb="22" eb="24">
      <t>セイカツ</t>
    </rPh>
    <rPh sb="24" eb="25">
      <t>ブ</t>
    </rPh>
    <rPh sb="25" eb="27">
      <t>ジンケン</t>
    </rPh>
    <rPh sb="27" eb="29">
      <t>スイシン</t>
    </rPh>
    <rPh sb="29" eb="30">
      <t>カ</t>
    </rPh>
    <rPh sb="31" eb="33">
      <t>キョウイク</t>
    </rPh>
    <rPh sb="33" eb="36">
      <t>イインカイ</t>
    </rPh>
    <rPh sb="42" eb="43">
      <t>ブ</t>
    </rPh>
    <rPh sb="43" eb="48">
      <t>ホイクキョウイクカ</t>
    </rPh>
    <rPh sb="49" eb="51">
      <t>レイワ</t>
    </rPh>
    <rPh sb="52" eb="53">
      <t>ネン</t>
    </rPh>
    <rPh sb="55" eb="56">
      <t>ガツ</t>
    </rPh>
    <rPh sb="57" eb="58">
      <t>ニチ</t>
    </rPh>
    <rPh sb="58" eb="60">
      <t>ゲンザイ</t>
    </rPh>
    <phoneticPr fontId="3"/>
  </si>
  <si>
    <t>ゆとりの家相談支援事業所</t>
    <rPh sb="4" eb="5">
      <t>イエ</t>
    </rPh>
    <rPh sb="5" eb="7">
      <t>ソウダン</t>
    </rPh>
    <rPh sb="7" eb="9">
      <t>シエン</t>
    </rPh>
    <rPh sb="9" eb="12">
      <t>ジギョウショ</t>
    </rPh>
    <phoneticPr fontId="3"/>
  </si>
  <si>
    <t>介護老人保健施設咲楽荘</t>
  </si>
  <si>
    <t>兵庫医科大学ささやま老人保健施設、介護医療院ふきの郷、</t>
    <rPh sb="0" eb="2">
      <t>ヒョウゴ</t>
    </rPh>
    <rPh sb="2" eb="4">
      <t>イカ</t>
    </rPh>
    <rPh sb="4" eb="6">
      <t>ダイガク</t>
    </rPh>
    <rPh sb="10" eb="12">
      <t>ロウジン</t>
    </rPh>
    <rPh sb="12" eb="14">
      <t>ホケン</t>
    </rPh>
    <rPh sb="14" eb="16">
      <t>シセツ</t>
    </rPh>
    <rPh sb="17" eb="19">
      <t>カイゴ</t>
    </rPh>
    <rPh sb="19" eb="21">
      <t>イリョウ</t>
    </rPh>
    <rPh sb="21" eb="22">
      <t>イン</t>
    </rPh>
    <rPh sb="25" eb="26">
      <t>サト</t>
    </rPh>
    <phoneticPr fontId="5"/>
  </si>
  <si>
    <t>和寿園デイサービスセンター</t>
    <rPh sb="0" eb="1">
      <t>ワ</t>
    </rPh>
    <rPh sb="1" eb="2">
      <t>コトブキ</t>
    </rPh>
    <rPh sb="2" eb="3">
      <t>エン</t>
    </rPh>
    <phoneticPr fontId="3"/>
  </si>
  <si>
    <t>介護老人福祉施設やまゆりの里、特別養護老人ホームやすらぎ園、</t>
    <rPh sb="0" eb="2">
      <t>カイゴ</t>
    </rPh>
    <rPh sb="2" eb="4">
      <t>ロウジン</t>
    </rPh>
    <rPh sb="4" eb="8">
      <t>フクシシセツ</t>
    </rPh>
    <rPh sb="13" eb="14">
      <t>サト</t>
    </rPh>
    <rPh sb="15" eb="21">
      <t>トクベツヨウゴロウジン</t>
    </rPh>
    <rPh sb="28" eb="29">
      <t>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</si>
</sst>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;[Red]\-#,##0.0\ "/>
    <numFmt numFmtId="177" formatCode="0.0_ "/>
    <numFmt numFmtId="178" formatCode="#,##0.0;[Red]\-#,##0.0"/>
    <numFmt numFmtId="179" formatCode="[$-411]ge\.m\.d;@"/>
    <numFmt numFmtId="180" formatCode="#,##0_ ;[Red]\-#,##0\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u/>
      <sz val="9"/>
      <color indexed="12"/>
      <name val="ＭＳ 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u/>
      <sz val="8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263">
    <xf numFmtId="0" fontId="0" fillId="0" borderId="0" xfId="0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38" fontId="8" fillId="0" borderId="0" xfId="2" applyFont="1" applyFill="1" applyBorder="1" applyAlignment="1">
      <alignment horizontal="right" vertical="center"/>
    </xf>
    <xf numFmtId="0" fontId="8" fillId="0" borderId="0" xfId="20" applyFont="1" applyFill="1" applyAlignment="1">
      <alignment vertical="center"/>
    </xf>
    <xf numFmtId="0" fontId="8" fillId="0" borderId="0" xfId="20" applyFont="1" applyFill="1" applyAlignment="1">
      <alignment horizontal="center" vertical="center"/>
    </xf>
    <xf numFmtId="0" fontId="8" fillId="0" borderId="0" xfId="20" applyFont="1" applyFill="1" applyBorder="1" applyAlignment="1">
      <alignment vertical="center"/>
    </xf>
    <xf numFmtId="0" fontId="8" fillId="0" borderId="0" xfId="22" applyFont="1" applyFill="1" applyAlignment="1">
      <alignment horizontal="center" vertical="center"/>
    </xf>
    <xf numFmtId="0" fontId="8" fillId="0" borderId="0" xfId="22" applyFont="1" applyFill="1" applyAlignment="1">
      <alignment vertical="center"/>
    </xf>
    <xf numFmtId="38" fontId="8" fillId="0" borderId="0" xfId="2" applyFont="1" applyFill="1" applyBorder="1" applyAlignment="1">
      <alignment vertical="center"/>
    </xf>
    <xf numFmtId="0" fontId="8" fillId="0" borderId="0" xfId="22" applyFont="1" applyFill="1" applyBorder="1" applyAlignment="1">
      <alignment vertical="center"/>
    </xf>
    <xf numFmtId="0" fontId="8" fillId="0" borderId="0" xfId="23" applyFont="1" applyFill="1" applyBorder="1" applyAlignment="1">
      <alignment vertical="center"/>
    </xf>
    <xf numFmtId="177" fontId="8" fillId="0" borderId="0" xfId="23" applyNumberFormat="1" applyFont="1" applyFill="1" applyBorder="1" applyAlignment="1">
      <alignment vertical="center"/>
    </xf>
    <xf numFmtId="38" fontId="8" fillId="0" borderId="0" xfId="2" applyFont="1" applyFill="1" applyAlignment="1">
      <alignment vertical="center"/>
    </xf>
    <xf numFmtId="38" fontId="8" fillId="0" borderId="0" xfId="2" applyFont="1" applyFill="1" applyAlignment="1">
      <alignment horizontal="center" vertical="center"/>
    </xf>
    <xf numFmtId="38" fontId="8" fillId="0" borderId="0" xfId="2" applyFont="1" applyFill="1" applyAlignment="1">
      <alignment horizontal="right" vertical="center"/>
    </xf>
    <xf numFmtId="0" fontId="8" fillId="0" borderId="0" xfId="18" applyFont="1" applyFill="1" applyAlignment="1">
      <alignment vertical="center"/>
    </xf>
    <xf numFmtId="0" fontId="8" fillId="0" borderId="0" xfId="16" applyFont="1" applyFill="1" applyAlignment="1">
      <alignment vertical="center"/>
    </xf>
    <xf numFmtId="0" fontId="8" fillId="0" borderId="0" xfId="14" applyFont="1" applyFill="1" applyAlignment="1">
      <alignment vertical="center"/>
    </xf>
    <xf numFmtId="0" fontId="8" fillId="0" borderId="0" xfId="12" applyFont="1" applyFill="1" applyAlignment="1">
      <alignment vertical="center"/>
    </xf>
    <xf numFmtId="0" fontId="8" fillId="0" borderId="0" xfId="23" applyFont="1" applyFill="1" applyAlignment="1">
      <alignment vertical="center"/>
    </xf>
    <xf numFmtId="0" fontId="8" fillId="0" borderId="0" xfId="10" applyFont="1" applyFill="1" applyAlignment="1">
      <alignment vertical="center"/>
    </xf>
    <xf numFmtId="0" fontId="8" fillId="0" borderId="0" xfId="9" applyFont="1" applyFill="1" applyAlignment="1">
      <alignment vertical="center"/>
    </xf>
    <xf numFmtId="0" fontId="8" fillId="0" borderId="0" xfId="7" applyFont="1" applyFill="1" applyAlignment="1">
      <alignment vertical="center"/>
    </xf>
    <xf numFmtId="0" fontId="8" fillId="0" borderId="0" xfId="5" applyFont="1" applyFill="1" applyAlignment="1">
      <alignment horizontal="center" vertical="center"/>
    </xf>
    <xf numFmtId="0" fontId="8" fillId="0" borderId="0" xfId="5" applyFont="1" applyFill="1" applyAlignment="1">
      <alignment horizontal="right" vertical="center"/>
    </xf>
    <xf numFmtId="0" fontId="8" fillId="0" borderId="0" xfId="5" applyFont="1" applyFill="1" applyAlignment="1">
      <alignment vertical="center"/>
    </xf>
    <xf numFmtId="38" fontId="9" fillId="0" borderId="0" xfId="2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20" applyFont="1" applyFill="1" applyAlignment="1">
      <alignment vertical="center"/>
    </xf>
    <xf numFmtId="0" fontId="9" fillId="0" borderId="0" xfId="22" applyFont="1" applyFill="1" applyAlignment="1">
      <alignment vertical="center"/>
    </xf>
    <xf numFmtId="38" fontId="9" fillId="0" borderId="0" xfId="2" applyFont="1" applyFill="1" applyBorder="1" applyAlignment="1">
      <alignment vertical="center"/>
    </xf>
    <xf numFmtId="0" fontId="9" fillId="0" borderId="0" xfId="5" applyFont="1" applyFill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5" applyFont="1" applyFill="1" applyAlignment="1">
      <alignment horizontal="left" vertical="center"/>
    </xf>
    <xf numFmtId="0" fontId="10" fillId="0" borderId="0" xfId="5" applyFont="1" applyFill="1" applyAlignment="1">
      <alignment vertical="center"/>
    </xf>
    <xf numFmtId="38" fontId="10" fillId="0" borderId="0" xfId="2" applyFont="1" applyFill="1" applyBorder="1" applyAlignment="1">
      <alignment horizontal="left" vertical="center"/>
    </xf>
    <xf numFmtId="38" fontId="10" fillId="0" borderId="0" xfId="2" applyFont="1" applyFill="1" applyAlignment="1">
      <alignment vertical="center"/>
    </xf>
    <xf numFmtId="38" fontId="10" fillId="0" borderId="0" xfId="2" applyFont="1" applyFill="1" applyAlignment="1">
      <alignment horizontal="left" vertical="center"/>
    </xf>
    <xf numFmtId="38" fontId="10" fillId="0" borderId="0" xfId="2" applyFont="1" applyFill="1" applyBorder="1" applyAlignment="1">
      <alignment vertical="center"/>
    </xf>
    <xf numFmtId="0" fontId="10" fillId="0" borderId="0" xfId="22" applyFont="1" applyFill="1" applyAlignment="1">
      <alignment vertical="center"/>
    </xf>
    <xf numFmtId="38" fontId="8" fillId="0" borderId="2" xfId="2" applyFont="1" applyFill="1" applyBorder="1" applyAlignment="1">
      <alignment horizontal="right" vertical="center"/>
    </xf>
    <xf numFmtId="0" fontId="8" fillId="0" borderId="3" xfId="5" applyFont="1" applyFill="1" applyBorder="1" applyAlignment="1">
      <alignment horizontal="center" vertical="center"/>
    </xf>
    <xf numFmtId="38" fontId="8" fillId="0" borderId="4" xfId="2" applyFont="1" applyFill="1" applyBorder="1" applyAlignment="1">
      <alignment horizontal="left" vertical="center"/>
    </xf>
    <xf numFmtId="0" fontId="8" fillId="0" borderId="5" xfId="5" applyFont="1" applyFill="1" applyBorder="1" applyAlignment="1">
      <alignment vertical="center"/>
    </xf>
    <xf numFmtId="0" fontId="8" fillId="0" borderId="4" xfId="5" applyFont="1" applyFill="1" applyBorder="1" applyAlignment="1">
      <alignment horizontal="left" vertical="center" indent="1"/>
    </xf>
    <xf numFmtId="0" fontId="8" fillId="0" borderId="4" xfId="5" applyFont="1" applyFill="1" applyBorder="1" applyAlignment="1">
      <alignment vertical="center"/>
    </xf>
    <xf numFmtId="0" fontId="8" fillId="0" borderId="6" xfId="5" applyFont="1" applyFill="1" applyBorder="1" applyAlignment="1">
      <alignment vertical="center"/>
    </xf>
    <xf numFmtId="38" fontId="8" fillId="0" borderId="5" xfId="2" applyFont="1" applyFill="1" applyBorder="1" applyAlignment="1">
      <alignment vertical="center"/>
    </xf>
    <xf numFmtId="38" fontId="8" fillId="0" borderId="4" xfId="2" applyFont="1" applyFill="1" applyBorder="1" applyAlignment="1">
      <alignment vertical="center"/>
    </xf>
    <xf numFmtId="38" fontId="8" fillId="0" borderId="6" xfId="2" applyFont="1" applyFill="1" applyBorder="1" applyAlignment="1">
      <alignment vertical="center"/>
    </xf>
    <xf numFmtId="38" fontId="8" fillId="0" borderId="5" xfId="2" applyFont="1" applyFill="1" applyBorder="1" applyAlignment="1">
      <alignment horizontal="left" vertical="center"/>
    </xf>
    <xf numFmtId="38" fontId="8" fillId="0" borderId="4" xfId="2" applyFont="1" applyFill="1" applyBorder="1" applyAlignment="1">
      <alignment horizontal="left" vertical="center" indent="1"/>
    </xf>
    <xf numFmtId="38" fontId="8" fillId="0" borderId="6" xfId="2" applyFont="1" applyFill="1" applyBorder="1" applyAlignment="1">
      <alignment horizontal="left" vertical="center" indent="1"/>
    </xf>
    <xf numFmtId="38" fontId="8" fillId="0" borderId="4" xfId="2" applyFont="1" applyFill="1" applyBorder="1" applyAlignment="1">
      <alignment horizontal="left" vertical="center" indent="2"/>
    </xf>
    <xf numFmtId="0" fontId="8" fillId="0" borderId="0" xfId="12" applyFont="1" applyFill="1" applyBorder="1" applyAlignment="1">
      <alignment vertical="center"/>
    </xf>
    <xf numFmtId="0" fontId="8" fillId="0" borderId="0" xfId="16" applyFont="1" applyFill="1" applyBorder="1" applyAlignment="1">
      <alignment vertical="center"/>
    </xf>
    <xf numFmtId="0" fontId="10" fillId="0" borderId="0" xfId="22" applyFont="1" applyFill="1" applyAlignment="1">
      <alignment horizontal="center" vertical="center"/>
    </xf>
    <xf numFmtId="178" fontId="10" fillId="0" borderId="0" xfId="2" applyNumberFormat="1" applyFont="1" applyFill="1" applyAlignment="1">
      <alignment horizontal="center" vertical="center"/>
    </xf>
    <xf numFmtId="38" fontId="10" fillId="0" borderId="0" xfId="2" applyFont="1" applyFill="1" applyAlignment="1">
      <alignment horizontal="center" vertical="center"/>
    </xf>
    <xf numFmtId="0" fontId="8" fillId="0" borderId="4" xfId="22" applyFont="1" applyFill="1" applyBorder="1" applyAlignment="1">
      <alignment vertical="center"/>
    </xf>
    <xf numFmtId="0" fontId="8" fillId="0" borderId="0" xfId="23" applyFont="1" applyFill="1" applyBorder="1" applyAlignment="1">
      <alignment horizontal="center" vertical="center"/>
    </xf>
    <xf numFmtId="0" fontId="10" fillId="0" borderId="0" xfId="22" applyFont="1" applyFill="1" applyBorder="1" applyAlignment="1">
      <alignment horizontal="left" vertical="center"/>
    </xf>
    <xf numFmtId="0" fontId="10" fillId="0" borderId="0" xfId="22" applyFont="1" applyFill="1" applyBorder="1" applyAlignment="1">
      <alignment vertical="center"/>
    </xf>
    <xf numFmtId="0" fontId="10" fillId="0" borderId="0" xfId="22" applyFont="1" applyFill="1" applyBorder="1" applyAlignment="1">
      <alignment horizontal="center" vertical="center"/>
    </xf>
    <xf numFmtId="0" fontId="8" fillId="0" borderId="4" xfId="22" applyFont="1" applyFill="1" applyBorder="1" applyAlignment="1">
      <alignment horizontal="left" vertical="center" indent="1"/>
    </xf>
    <xf numFmtId="0" fontId="8" fillId="0" borderId="4" xfId="22" applyFont="1" applyFill="1" applyBorder="1" applyAlignment="1">
      <alignment horizontal="left" vertical="center" indent="2"/>
    </xf>
    <xf numFmtId="0" fontId="8" fillId="0" borderId="6" xfId="22" applyFont="1" applyFill="1" applyBorder="1" applyAlignment="1">
      <alignment horizontal="left" vertical="center" indent="2"/>
    </xf>
    <xf numFmtId="0" fontId="8" fillId="0" borderId="2" xfId="23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0" xfId="25" applyFont="1" applyFill="1" applyBorder="1" applyAlignment="1">
      <alignment horizontal="left" vertical="center"/>
    </xf>
    <xf numFmtId="0" fontId="8" fillId="0" borderId="0" xfId="21" applyFont="1" applyFill="1" applyAlignment="1">
      <alignment vertical="center"/>
    </xf>
    <xf numFmtId="0" fontId="8" fillId="0" borderId="5" xfId="10" applyFont="1" applyFill="1" applyBorder="1" applyAlignment="1">
      <alignment vertical="center"/>
    </xf>
    <xf numFmtId="0" fontId="8" fillId="0" borderId="6" xfId="10" applyFont="1" applyFill="1" applyBorder="1" applyAlignment="1">
      <alignment vertical="center"/>
    </xf>
    <xf numFmtId="179" fontId="10" fillId="0" borderId="0" xfId="3" applyNumberFormat="1" applyFont="1" applyFill="1" applyAlignment="1">
      <alignment horizontal="right" vertical="center"/>
    </xf>
    <xf numFmtId="180" fontId="8" fillId="0" borderId="0" xfId="3" applyNumberFormat="1" applyFont="1" applyFill="1" applyAlignment="1">
      <alignment vertical="center"/>
    </xf>
    <xf numFmtId="38" fontId="7" fillId="2" borderId="0" xfId="3" applyFont="1" applyFill="1" applyBorder="1" applyAlignment="1">
      <alignment horizontal="right" vertical="center"/>
    </xf>
    <xf numFmtId="176" fontId="7" fillId="2" borderId="0" xfId="3" applyNumberFormat="1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center" vertical="center"/>
    </xf>
    <xf numFmtId="3" fontId="8" fillId="0" borderId="0" xfId="8" applyNumberFormat="1" applyFont="1" applyFill="1" applyBorder="1" applyAlignment="1">
      <alignment vertical="center"/>
    </xf>
    <xf numFmtId="0" fontId="8" fillId="0" borderId="0" xfId="8" applyFont="1" applyFill="1" applyBorder="1" applyAlignment="1">
      <alignment vertical="center"/>
    </xf>
    <xf numFmtId="0" fontId="8" fillId="0" borderId="2" xfId="8" applyFont="1" applyFill="1" applyBorder="1" applyAlignment="1">
      <alignment vertical="center"/>
    </xf>
    <xf numFmtId="0" fontId="8" fillId="0" borderId="8" xfId="6" applyFont="1" applyFill="1" applyBorder="1" applyAlignment="1">
      <alignment horizontal="center" vertical="center"/>
    </xf>
    <xf numFmtId="0" fontId="8" fillId="0" borderId="0" xfId="6" applyFont="1" applyFill="1" applyBorder="1" applyAlignment="1">
      <alignment horizontal="center" vertical="center"/>
    </xf>
    <xf numFmtId="0" fontId="8" fillId="0" borderId="0" xfId="6" applyFont="1" applyFill="1" applyBorder="1" applyAlignment="1">
      <alignment vertical="center"/>
    </xf>
    <xf numFmtId="38" fontId="11" fillId="0" borderId="0" xfId="3" applyFont="1" applyFill="1" applyAlignment="1">
      <alignment vertical="center"/>
    </xf>
    <xf numFmtId="38" fontId="8" fillId="0" borderId="0" xfId="3" applyFont="1" applyFill="1" applyAlignment="1">
      <alignment vertical="center"/>
    </xf>
    <xf numFmtId="38" fontId="8" fillId="0" borderId="0" xfId="3" applyFont="1" applyFill="1" applyAlignment="1">
      <alignment horizontal="right" vertical="center"/>
    </xf>
    <xf numFmtId="38" fontId="8" fillId="0" borderId="0" xfId="3" applyFont="1" applyFill="1" applyBorder="1" applyAlignment="1">
      <alignment vertical="center"/>
    </xf>
    <xf numFmtId="178" fontId="8" fillId="0" borderId="0" xfId="3" applyNumberFormat="1" applyFont="1" applyFill="1" applyBorder="1" applyAlignment="1">
      <alignment vertical="center"/>
    </xf>
    <xf numFmtId="38" fontId="8" fillId="0" borderId="2" xfId="3" applyFont="1" applyFill="1" applyBorder="1" applyAlignment="1">
      <alignment vertical="center"/>
    </xf>
    <xf numFmtId="38" fontId="8" fillId="0" borderId="0" xfId="3" applyFont="1" applyFill="1" applyBorder="1" applyAlignment="1">
      <alignment horizontal="right" vertical="center"/>
    </xf>
    <xf numFmtId="38" fontId="11" fillId="0" borderId="0" xfId="3" applyFont="1" applyFill="1" applyBorder="1" applyAlignment="1">
      <alignment vertical="center"/>
    </xf>
    <xf numFmtId="38" fontId="8" fillId="0" borderId="0" xfId="3" applyFont="1" applyFill="1" applyBorder="1" applyAlignment="1">
      <alignment horizontal="center" vertical="center"/>
    </xf>
    <xf numFmtId="38" fontId="8" fillId="0" borderId="2" xfId="3" applyFont="1" applyFill="1" applyBorder="1" applyAlignment="1">
      <alignment horizontal="right" vertical="center"/>
    </xf>
    <xf numFmtId="0" fontId="8" fillId="0" borderId="0" xfId="13" applyFont="1" applyFill="1" applyBorder="1" applyAlignment="1">
      <alignment vertical="center"/>
    </xf>
    <xf numFmtId="0" fontId="8" fillId="0" borderId="0" xfId="13" applyFont="1" applyFill="1" applyAlignment="1">
      <alignment vertical="center"/>
    </xf>
    <xf numFmtId="0" fontId="8" fillId="0" borderId="0" xfId="15" applyFont="1" applyFill="1" applyBorder="1" applyAlignment="1">
      <alignment vertical="center"/>
    </xf>
    <xf numFmtId="0" fontId="8" fillId="0" borderId="0" xfId="15" applyFont="1" applyFill="1" applyAlignment="1">
      <alignment vertical="center"/>
    </xf>
    <xf numFmtId="0" fontId="8" fillId="0" borderId="0" xfId="17" applyFont="1" applyFill="1" applyBorder="1" applyAlignment="1">
      <alignment vertical="center"/>
    </xf>
    <xf numFmtId="0" fontId="8" fillId="0" borderId="0" xfId="17" applyFont="1" applyFill="1" applyAlignment="1">
      <alignment vertical="center"/>
    </xf>
    <xf numFmtId="0" fontId="8" fillId="0" borderId="0" xfId="19" applyFont="1" applyFill="1" applyBorder="1" applyAlignment="1">
      <alignment vertical="center"/>
    </xf>
    <xf numFmtId="0" fontId="8" fillId="0" borderId="0" xfId="19" applyFont="1" applyFill="1" applyAlignment="1">
      <alignment vertical="center"/>
    </xf>
    <xf numFmtId="38" fontId="8" fillId="0" borderId="0" xfId="3" applyFont="1" applyFill="1" applyBorder="1" applyAlignment="1">
      <alignment horizontal="right" vertical="center" shrinkToFit="1"/>
    </xf>
    <xf numFmtId="0" fontId="8" fillId="0" borderId="0" xfId="24" applyFont="1" applyFill="1" applyAlignment="1">
      <alignment horizontal="right" vertical="center"/>
    </xf>
    <xf numFmtId="0" fontId="8" fillId="0" borderId="8" xfId="11" applyFont="1" applyFill="1" applyBorder="1" applyAlignment="1">
      <alignment horizontal="center" vertical="center"/>
    </xf>
    <xf numFmtId="38" fontId="8" fillId="0" borderId="9" xfId="3" applyFont="1" applyFill="1" applyBorder="1" applyAlignment="1">
      <alignment horizontal="right" vertical="center"/>
    </xf>
    <xf numFmtId="177" fontId="8" fillId="0" borderId="2" xfId="6" applyNumberFormat="1" applyFont="1" applyFill="1" applyBorder="1" applyAlignment="1">
      <alignment horizontal="right" vertical="center"/>
    </xf>
    <xf numFmtId="38" fontId="8" fillId="0" borderId="10" xfId="3" applyFont="1" applyFill="1" applyBorder="1" applyAlignment="1">
      <alignment vertical="center"/>
    </xf>
    <xf numFmtId="38" fontId="8" fillId="0" borderId="10" xfId="3" applyFont="1" applyFill="1" applyBorder="1" applyAlignment="1">
      <alignment horizontal="right" vertical="center"/>
    </xf>
    <xf numFmtId="0" fontId="9" fillId="2" borderId="0" xfId="4" applyFont="1" applyFill="1" applyAlignment="1">
      <alignment horizontal="left" vertical="center"/>
    </xf>
    <xf numFmtId="0" fontId="8" fillId="2" borderId="0" xfId="4" applyFont="1" applyFill="1">
      <alignment vertical="center"/>
    </xf>
    <xf numFmtId="0" fontId="12" fillId="2" borderId="0" xfId="1" applyFont="1" applyFill="1" applyAlignment="1" applyProtection="1">
      <alignment vertical="center"/>
    </xf>
    <xf numFmtId="0" fontId="8" fillId="0" borderId="0" xfId="0" applyFont="1" applyFill="1" applyBorder="1" applyAlignment="1">
      <alignment horizontal="center" vertical="center"/>
    </xf>
    <xf numFmtId="38" fontId="7" fillId="0" borderId="0" xfId="3" applyFont="1" applyFill="1" applyBorder="1" applyAlignment="1">
      <alignment horizontal="right" vertical="center"/>
    </xf>
    <xf numFmtId="38" fontId="8" fillId="0" borderId="9" xfId="2" applyFont="1" applyFill="1" applyBorder="1" applyAlignment="1">
      <alignment horizontal="right" vertical="center"/>
    </xf>
    <xf numFmtId="0" fontId="5" fillId="2" borderId="0" xfId="1" applyFill="1" applyAlignment="1" applyProtection="1">
      <alignment horizontal="right" vertical="center"/>
    </xf>
    <xf numFmtId="0" fontId="7" fillId="0" borderId="0" xfId="6" applyFont="1" applyFill="1" applyBorder="1" applyAlignment="1">
      <alignment horizontal="center" vertical="center"/>
    </xf>
    <xf numFmtId="0" fontId="7" fillId="0" borderId="0" xfId="6" applyFont="1" applyFill="1" applyBorder="1" applyAlignment="1">
      <alignment vertical="center"/>
    </xf>
    <xf numFmtId="177" fontId="7" fillId="0" borderId="2" xfId="6" applyNumberFormat="1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center" vertical="center"/>
    </xf>
    <xf numFmtId="38" fontId="7" fillId="2" borderId="8" xfId="3" applyFont="1" applyFill="1" applyBorder="1" applyAlignment="1">
      <alignment horizontal="center" vertical="center"/>
    </xf>
    <xf numFmtId="0" fontId="8" fillId="0" borderId="0" xfId="9" applyFont="1" applyFill="1" applyBorder="1" applyAlignment="1">
      <alignment vertical="center"/>
    </xf>
    <xf numFmtId="0" fontId="7" fillId="0" borderId="8" xfId="11" applyFont="1" applyFill="1" applyBorder="1" applyAlignment="1">
      <alignment horizontal="center" vertical="center"/>
    </xf>
    <xf numFmtId="0" fontId="13" fillId="0" borderId="0" xfId="1" applyFont="1" applyFill="1" applyAlignment="1" applyProtection="1">
      <alignment horizontal="right" vertical="center"/>
    </xf>
    <xf numFmtId="0" fontId="5" fillId="2" borderId="0" xfId="1" applyFont="1" applyFill="1" applyAlignment="1" applyProtection="1">
      <alignment horizontal="right" vertical="center"/>
    </xf>
    <xf numFmtId="38" fontId="8" fillId="2" borderId="8" xfId="3" applyFont="1" applyFill="1" applyBorder="1" applyAlignment="1">
      <alignment horizontal="center" vertical="center"/>
    </xf>
    <xf numFmtId="0" fontId="8" fillId="2" borderId="0" xfId="23" applyFont="1" applyFill="1" applyBorder="1" applyAlignment="1">
      <alignment horizontal="center" vertical="center"/>
    </xf>
    <xf numFmtId="0" fontId="8" fillId="2" borderId="2" xfId="23" applyFont="1" applyFill="1" applyBorder="1" applyAlignment="1">
      <alignment vertical="center"/>
    </xf>
    <xf numFmtId="3" fontId="8" fillId="0" borderId="2" xfId="8" applyNumberFormat="1" applyFont="1" applyFill="1" applyBorder="1" applyAlignment="1">
      <alignment vertical="center"/>
    </xf>
    <xf numFmtId="0" fontId="8" fillId="0" borderId="0" xfId="11" applyFont="1" applyFill="1" applyAlignment="1">
      <alignment vertical="center"/>
    </xf>
    <xf numFmtId="0" fontId="8" fillId="0" borderId="13" xfId="10" applyFont="1" applyFill="1" applyBorder="1" applyAlignment="1">
      <alignment vertical="center"/>
    </xf>
    <xf numFmtId="38" fontId="8" fillId="0" borderId="13" xfId="3" applyFont="1" applyFill="1" applyBorder="1" applyAlignment="1">
      <alignment horizontal="right" vertical="center"/>
    </xf>
    <xf numFmtId="0" fontId="7" fillId="0" borderId="5" xfId="21" applyFont="1" applyFill="1" applyBorder="1" applyAlignment="1">
      <alignment vertical="center"/>
    </xf>
    <xf numFmtId="0" fontId="8" fillId="0" borderId="14" xfId="21" applyFont="1" applyFill="1" applyBorder="1" applyAlignment="1">
      <alignment horizontal="center" vertical="center"/>
    </xf>
    <xf numFmtId="0" fontId="8" fillId="0" borderId="0" xfId="21" applyFont="1" applyFill="1" applyBorder="1" applyAlignment="1">
      <alignment vertical="center"/>
    </xf>
    <xf numFmtId="0" fontId="8" fillId="0" borderId="4" xfId="21" applyFont="1" applyFill="1" applyBorder="1" applyAlignment="1">
      <alignment horizontal="left" vertical="center" indent="1"/>
    </xf>
    <xf numFmtId="0" fontId="8" fillId="0" borderId="15" xfId="21" applyFont="1" applyFill="1" applyBorder="1" applyAlignment="1">
      <alignment horizontal="center" vertical="center"/>
    </xf>
    <xf numFmtId="38" fontId="8" fillId="0" borderId="10" xfId="3" applyFont="1" applyFill="1" applyBorder="1" applyAlignment="1">
      <alignment horizontal="right" vertical="center" shrinkToFit="1"/>
    </xf>
    <xf numFmtId="38" fontId="14" fillId="0" borderId="0" xfId="3" applyFont="1" applyFill="1" applyBorder="1" applyAlignment="1">
      <alignment horizontal="right" vertical="center"/>
    </xf>
    <xf numFmtId="38" fontId="8" fillId="2" borderId="10" xfId="3" applyFont="1" applyFill="1" applyBorder="1" applyAlignment="1">
      <alignment horizontal="right" vertical="center"/>
    </xf>
    <xf numFmtId="38" fontId="8" fillId="2" borderId="2" xfId="3" applyFont="1" applyFill="1" applyBorder="1" applyAlignment="1">
      <alignment horizontal="right" vertical="center"/>
    </xf>
    <xf numFmtId="38" fontId="8" fillId="0" borderId="4" xfId="3" applyFont="1" applyFill="1" applyBorder="1" applyAlignment="1">
      <alignment vertical="center"/>
    </xf>
    <xf numFmtId="38" fontId="8" fillId="0" borderId="20" xfId="3" applyFont="1" applyFill="1" applyBorder="1" applyAlignment="1">
      <alignment horizontal="center" vertical="center"/>
    </xf>
    <xf numFmtId="0" fontId="8" fillId="0" borderId="2" xfId="9" applyFont="1" applyFill="1" applyBorder="1" applyAlignment="1">
      <alignment vertical="center"/>
    </xf>
    <xf numFmtId="0" fontId="8" fillId="0" borderId="11" xfId="11" applyFont="1" applyFill="1" applyBorder="1" applyAlignment="1">
      <alignment horizontal="center" vertical="center"/>
    </xf>
    <xf numFmtId="0" fontId="8" fillId="0" borderId="10" xfId="21" applyFont="1" applyFill="1" applyBorder="1" applyAlignment="1">
      <alignment vertical="center"/>
    </xf>
    <xf numFmtId="0" fontId="10" fillId="0" borderId="0" xfId="6" applyFont="1" applyFill="1" applyAlignment="1">
      <alignment vertical="center"/>
    </xf>
    <xf numFmtId="0" fontId="8" fillId="0" borderId="0" xfId="6" applyFont="1" applyFill="1" applyAlignment="1">
      <alignment vertical="center"/>
    </xf>
    <xf numFmtId="0" fontId="11" fillId="0" borderId="0" xfId="5" applyFont="1" applyFill="1" applyAlignment="1">
      <alignment vertical="center"/>
    </xf>
    <xf numFmtId="0" fontId="8" fillId="0" borderId="2" xfId="5" applyFont="1" applyFill="1" applyBorder="1" applyAlignment="1">
      <alignment horizontal="right" vertical="center"/>
    </xf>
    <xf numFmtId="0" fontId="8" fillId="0" borderId="11" xfId="6" applyFont="1" applyFill="1" applyBorder="1" applyAlignment="1">
      <alignment horizontal="center" vertical="center"/>
    </xf>
    <xf numFmtId="38" fontId="11" fillId="0" borderId="0" xfId="2" applyFont="1" applyFill="1" applyAlignment="1">
      <alignment vertical="center"/>
    </xf>
    <xf numFmtId="38" fontId="8" fillId="0" borderId="2" xfId="2" applyFont="1" applyFill="1" applyBorder="1" applyAlignment="1">
      <alignment vertical="center"/>
    </xf>
    <xf numFmtId="0" fontId="8" fillId="0" borderId="2" xfId="12" applyFont="1" applyFill="1" applyBorder="1" applyAlignment="1">
      <alignment vertical="center"/>
    </xf>
    <xf numFmtId="0" fontId="8" fillId="0" borderId="2" xfId="14" applyFont="1" applyFill="1" applyBorder="1" applyAlignment="1">
      <alignment vertical="center"/>
    </xf>
    <xf numFmtId="0" fontId="8" fillId="0" borderId="2" xfId="16" applyFont="1" applyFill="1" applyBorder="1" applyAlignment="1">
      <alignment vertical="center"/>
    </xf>
    <xf numFmtId="0" fontId="8" fillId="0" borderId="2" xfId="18" applyFont="1" applyFill="1" applyBorder="1" applyAlignment="1">
      <alignment vertical="center"/>
    </xf>
    <xf numFmtId="0" fontId="8" fillId="0" borderId="2" xfId="22" applyFont="1" applyFill="1" applyBorder="1" applyAlignment="1">
      <alignment vertical="center"/>
    </xf>
    <xf numFmtId="0" fontId="11" fillId="0" borderId="0" xfId="22" applyFont="1" applyFill="1" applyAlignment="1">
      <alignment vertical="center"/>
    </xf>
    <xf numFmtId="38" fontId="7" fillId="0" borderId="0" xfId="3" applyFont="1" applyFill="1" applyBorder="1" applyAlignment="1">
      <alignment vertical="center"/>
    </xf>
    <xf numFmtId="38" fontId="8" fillId="0" borderId="11" xfId="3" applyFont="1" applyFill="1" applyBorder="1" applyAlignment="1">
      <alignment horizontal="center" vertical="center"/>
    </xf>
    <xf numFmtId="38" fontId="7" fillId="0" borderId="2" xfId="3" applyFont="1" applyFill="1" applyBorder="1" applyAlignment="1">
      <alignment vertical="center"/>
    </xf>
    <xf numFmtId="0" fontId="8" fillId="0" borderId="0" xfId="21" applyFont="1" applyFill="1" applyBorder="1" applyAlignment="1">
      <alignment horizontal="center" vertical="center"/>
    </xf>
    <xf numFmtId="0" fontId="9" fillId="0" borderId="0" xfId="20" applyFont="1" applyFill="1" applyBorder="1" applyAlignment="1">
      <alignment vertical="center"/>
    </xf>
    <xf numFmtId="0" fontId="8" fillId="0" borderId="0" xfId="20" applyFont="1" applyFill="1" applyBorder="1" applyAlignment="1">
      <alignment horizontal="center" vertical="center"/>
    </xf>
    <xf numFmtId="38" fontId="7" fillId="0" borderId="0" xfId="3" applyFont="1" applyFill="1" applyBorder="1" applyAlignment="1">
      <alignment horizontal="center" vertical="center"/>
    </xf>
    <xf numFmtId="0" fontId="8" fillId="0" borderId="2" xfId="22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8" fillId="0" borderId="2" xfId="2" applyFont="1" applyFill="1" applyBorder="1" applyAlignment="1">
      <alignment horizontal="center" vertical="center"/>
    </xf>
    <xf numFmtId="0" fontId="8" fillId="0" borderId="21" xfId="5" applyFont="1" applyFill="1" applyBorder="1" applyAlignment="1">
      <alignment horizontal="center" vertical="center"/>
    </xf>
    <xf numFmtId="38" fontId="8" fillId="0" borderId="21" xfId="3" applyFont="1" applyFill="1" applyBorder="1" applyAlignment="1">
      <alignment horizontal="center" vertical="center"/>
    </xf>
    <xf numFmtId="38" fontId="7" fillId="0" borderId="21" xfId="3" applyFont="1" applyFill="1" applyBorder="1" applyAlignment="1">
      <alignment horizontal="center" vertical="center"/>
    </xf>
    <xf numFmtId="0" fontId="8" fillId="0" borderId="21" xfId="23" applyFont="1" applyFill="1" applyBorder="1" applyAlignment="1">
      <alignment horizontal="center" vertical="center"/>
    </xf>
    <xf numFmtId="38" fontId="7" fillId="2" borderId="21" xfId="3" applyFont="1" applyFill="1" applyBorder="1" applyAlignment="1">
      <alignment horizontal="center" vertical="center"/>
    </xf>
    <xf numFmtId="0" fontId="8" fillId="2" borderId="20" xfId="23" applyFont="1" applyFill="1" applyBorder="1" applyAlignment="1">
      <alignment horizontal="center" vertical="center"/>
    </xf>
    <xf numFmtId="0" fontId="8" fillId="0" borderId="2" xfId="22" applyFont="1" applyFill="1" applyBorder="1" applyAlignment="1">
      <alignment horizontal="center" vertical="center"/>
    </xf>
    <xf numFmtId="0" fontId="8" fillId="0" borderId="2" xfId="19" applyFont="1" applyFill="1" applyBorder="1" applyAlignment="1">
      <alignment vertical="center"/>
    </xf>
    <xf numFmtId="0" fontId="8" fillId="0" borderId="2" xfId="15" applyFont="1" applyFill="1" applyBorder="1" applyAlignment="1">
      <alignment vertical="center"/>
    </xf>
    <xf numFmtId="38" fontId="10" fillId="0" borderId="13" xfId="2" applyFont="1" applyFill="1" applyBorder="1" applyAlignment="1">
      <alignment horizontal="left" vertical="center"/>
    </xf>
    <xf numFmtId="0" fontId="8" fillId="0" borderId="9" xfId="23" applyFont="1" applyFill="1" applyBorder="1" applyAlignment="1">
      <alignment horizontal="center" vertical="center"/>
    </xf>
    <xf numFmtId="38" fontId="8" fillId="0" borderId="9" xfId="3" applyFont="1" applyFill="1" applyBorder="1" applyAlignment="1">
      <alignment vertical="center"/>
    </xf>
    <xf numFmtId="38" fontId="8" fillId="0" borderId="9" xfId="2" applyFont="1" applyFill="1" applyBorder="1" applyAlignment="1">
      <alignment vertical="center"/>
    </xf>
    <xf numFmtId="0" fontId="8" fillId="0" borderId="9" xfId="17" applyFont="1" applyFill="1" applyBorder="1" applyAlignment="1">
      <alignment vertical="center"/>
    </xf>
    <xf numFmtId="38" fontId="8" fillId="0" borderId="19" xfId="3" applyFont="1" applyFill="1" applyBorder="1" applyAlignment="1">
      <alignment horizontal="right" vertical="center"/>
    </xf>
    <xf numFmtId="38" fontId="8" fillId="0" borderId="19" xfId="2" applyFont="1" applyFill="1" applyBorder="1" applyAlignment="1">
      <alignment vertical="center"/>
    </xf>
    <xf numFmtId="38" fontId="8" fillId="0" borderId="0" xfId="2" applyFont="1" applyFill="1" applyBorder="1" applyAlignment="1">
      <alignment horizontal="center" vertical="center"/>
    </xf>
    <xf numFmtId="0" fontId="8" fillId="0" borderId="0" xfId="22" applyFont="1" applyFill="1" applyBorder="1" applyAlignment="1">
      <alignment horizontal="left" vertical="center" indent="1"/>
    </xf>
    <xf numFmtId="38" fontId="8" fillId="0" borderId="0" xfId="17" applyNumberFormat="1" applyFont="1" applyFill="1" applyBorder="1" applyAlignment="1">
      <alignment vertical="center"/>
    </xf>
    <xf numFmtId="0" fontId="10" fillId="0" borderId="0" xfId="16" applyFont="1" applyFill="1" applyBorder="1" applyAlignment="1">
      <alignment vertical="center"/>
    </xf>
    <xf numFmtId="38" fontId="8" fillId="0" borderId="17" xfId="3" applyFont="1" applyFill="1" applyBorder="1" applyAlignment="1">
      <alignment vertical="center"/>
    </xf>
    <xf numFmtId="38" fontId="8" fillId="0" borderId="2" xfId="18" applyNumberFormat="1" applyFont="1" applyFill="1" applyBorder="1" applyAlignment="1">
      <alignment vertical="center"/>
    </xf>
    <xf numFmtId="0" fontId="7" fillId="0" borderId="0" xfId="18" applyFont="1" applyFill="1" applyAlignment="1">
      <alignment vertical="center"/>
    </xf>
    <xf numFmtId="38" fontId="7" fillId="0" borderId="2" xfId="18" applyNumberFormat="1" applyFont="1" applyFill="1" applyBorder="1" applyAlignment="1">
      <alignment vertical="center"/>
    </xf>
    <xf numFmtId="38" fontId="8" fillId="0" borderId="17" xfId="3" applyFont="1" applyFill="1" applyBorder="1" applyAlignment="1">
      <alignment horizontal="right" vertical="center"/>
    </xf>
    <xf numFmtId="38" fontId="8" fillId="0" borderId="19" xfId="18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38" fontId="7" fillId="0" borderId="19" xfId="3" applyFont="1" applyFill="1" applyBorder="1" applyAlignment="1">
      <alignment horizontal="right" vertical="center"/>
    </xf>
    <xf numFmtId="178" fontId="7" fillId="0" borderId="0" xfId="3" applyNumberFormat="1" applyFont="1" applyFill="1" applyBorder="1" applyAlignment="1">
      <alignment vertical="center"/>
    </xf>
    <xf numFmtId="0" fontId="8" fillId="2" borderId="0" xfId="6" applyFont="1" applyFill="1" applyBorder="1" applyAlignment="1">
      <alignment vertical="center"/>
    </xf>
    <xf numFmtId="177" fontId="8" fillId="2" borderId="2" xfId="6" applyNumberFormat="1" applyFont="1" applyFill="1" applyBorder="1" applyAlignment="1">
      <alignment horizontal="right" vertical="center"/>
    </xf>
    <xf numFmtId="3" fontId="7" fillId="0" borderId="0" xfId="8" applyNumberFormat="1" applyFont="1" applyFill="1" applyBorder="1" applyAlignment="1">
      <alignment vertical="center"/>
    </xf>
    <xf numFmtId="0" fontId="7" fillId="0" borderId="0" xfId="8" applyFont="1" applyFill="1" applyBorder="1" applyAlignment="1">
      <alignment vertical="center"/>
    </xf>
    <xf numFmtId="3" fontId="7" fillId="0" borderId="2" xfId="8" applyNumberFormat="1" applyFont="1" applyFill="1" applyBorder="1" applyAlignment="1">
      <alignment vertical="center"/>
    </xf>
    <xf numFmtId="38" fontId="7" fillId="0" borderId="12" xfId="3" applyFont="1" applyFill="1" applyBorder="1" applyAlignment="1">
      <alignment horizontal="center" vertical="center"/>
    </xf>
    <xf numFmtId="176" fontId="7" fillId="0" borderId="0" xfId="3" applyNumberFormat="1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 shrinkToFit="1"/>
    </xf>
    <xf numFmtId="0" fontId="8" fillId="0" borderId="0" xfId="10" applyFont="1" applyFill="1" applyAlignment="1">
      <alignment horizontal="right" vertical="center"/>
    </xf>
    <xf numFmtId="0" fontId="8" fillId="0" borderId="2" xfId="10" applyFont="1" applyFill="1" applyBorder="1" applyAlignment="1">
      <alignment horizontal="right" vertical="center"/>
    </xf>
    <xf numFmtId="0" fontId="15" fillId="0" borderId="5" xfId="21" applyFont="1" applyFill="1" applyBorder="1" applyAlignment="1">
      <alignment vertical="center"/>
    </xf>
    <xf numFmtId="0" fontId="14" fillId="0" borderId="14" xfId="21" applyFont="1" applyFill="1" applyBorder="1" applyAlignment="1">
      <alignment horizontal="center" vertical="center"/>
    </xf>
    <xf numFmtId="0" fontId="14" fillId="0" borderId="10" xfId="21" applyFont="1" applyFill="1" applyBorder="1" applyAlignment="1">
      <alignment vertical="center"/>
    </xf>
    <xf numFmtId="0" fontId="14" fillId="0" borderId="0" xfId="21" applyFont="1" applyFill="1" applyAlignment="1">
      <alignment vertical="center"/>
    </xf>
    <xf numFmtId="0" fontId="14" fillId="0" borderId="4" xfId="21" applyFont="1" applyFill="1" applyBorder="1" applyAlignment="1">
      <alignment horizontal="left" vertical="center" indent="1"/>
    </xf>
    <xf numFmtId="0" fontId="14" fillId="0" borderId="15" xfId="21" applyFont="1" applyFill="1" applyBorder="1" applyAlignment="1">
      <alignment horizontal="center" vertical="center"/>
    </xf>
    <xf numFmtId="0" fontId="14" fillId="0" borderId="0" xfId="21" applyFont="1" applyFill="1" applyBorder="1" applyAlignment="1">
      <alignment vertical="center"/>
    </xf>
    <xf numFmtId="0" fontId="14" fillId="0" borderId="0" xfId="21" applyFont="1" applyFill="1" applyAlignment="1">
      <alignment vertical="center" wrapText="1"/>
    </xf>
    <xf numFmtId="0" fontId="14" fillId="0" borderId="16" xfId="21" applyFont="1" applyFill="1" applyBorder="1" applyAlignment="1">
      <alignment horizontal="left" vertical="center" indent="1"/>
    </xf>
    <xf numFmtId="0" fontId="14" fillId="0" borderId="20" xfId="21" applyFont="1" applyFill="1" applyBorder="1" applyAlignment="1">
      <alignment horizontal="center" vertical="center"/>
    </xf>
    <xf numFmtId="0" fontId="14" fillId="0" borderId="21" xfId="21" applyFont="1" applyFill="1" applyBorder="1" applyAlignment="1">
      <alignment vertical="center"/>
    </xf>
    <xf numFmtId="0" fontId="15" fillId="0" borderId="4" xfId="21" applyFont="1" applyFill="1" applyBorder="1" applyAlignment="1">
      <alignment vertical="center"/>
    </xf>
    <xf numFmtId="0" fontId="16" fillId="0" borderId="10" xfId="21" applyFont="1" applyFill="1" applyBorder="1" applyAlignment="1">
      <alignment vertical="center"/>
    </xf>
    <xf numFmtId="0" fontId="14" fillId="0" borderId="7" xfId="21" applyFont="1" applyFill="1" applyBorder="1" applyAlignment="1">
      <alignment horizontal="left" vertical="center" indent="1"/>
    </xf>
    <xf numFmtId="0" fontId="14" fillId="0" borderId="1" xfId="21" applyFont="1" applyFill="1" applyBorder="1" applyAlignment="1">
      <alignment horizontal="center" vertical="center"/>
    </xf>
    <xf numFmtId="0" fontId="14" fillId="0" borderId="24" xfId="21" applyFont="1" applyFill="1" applyBorder="1" applyAlignment="1">
      <alignment vertical="center"/>
    </xf>
    <xf numFmtId="0" fontId="14" fillId="0" borderId="4" xfId="21" applyFont="1" applyFill="1" applyBorder="1" applyAlignment="1">
      <alignment horizontal="left" vertical="center" indent="2"/>
    </xf>
    <xf numFmtId="0" fontId="14" fillId="0" borderId="17" xfId="21" applyFont="1" applyFill="1" applyBorder="1" applyAlignment="1">
      <alignment vertical="center"/>
    </xf>
    <xf numFmtId="0" fontId="15" fillId="0" borderId="6" xfId="21" applyFont="1" applyFill="1" applyBorder="1" applyAlignment="1">
      <alignment vertical="center"/>
    </xf>
    <xf numFmtId="0" fontId="14" fillId="0" borderId="18" xfId="21" applyFont="1" applyFill="1" applyBorder="1" applyAlignment="1">
      <alignment horizontal="center" vertical="center"/>
    </xf>
    <xf numFmtId="0" fontId="14" fillId="0" borderId="19" xfId="21" applyFont="1" applyFill="1" applyBorder="1" applyAlignment="1">
      <alignment vertical="center"/>
    </xf>
    <xf numFmtId="0" fontId="16" fillId="0" borderId="0" xfId="21" applyFont="1" applyFill="1" applyBorder="1" applyAlignment="1">
      <alignment vertical="center"/>
    </xf>
    <xf numFmtId="0" fontId="16" fillId="0" borderId="0" xfId="21" applyFont="1" applyFill="1" applyAlignment="1">
      <alignment horizontal="center" vertical="center"/>
    </xf>
    <xf numFmtId="0" fontId="16" fillId="0" borderId="0" xfId="21" applyFont="1" applyFill="1" applyAlignment="1">
      <alignment vertical="center"/>
    </xf>
    <xf numFmtId="0" fontId="7" fillId="0" borderId="0" xfId="23" applyFont="1" applyFill="1" applyBorder="1" applyAlignment="1">
      <alignment horizontal="center" vertical="center"/>
    </xf>
    <xf numFmtId="0" fontId="7" fillId="0" borderId="0" xfId="23" applyFont="1" applyFill="1" applyBorder="1" applyAlignment="1">
      <alignment vertical="center"/>
    </xf>
    <xf numFmtId="177" fontId="7" fillId="0" borderId="0" xfId="23" applyNumberFormat="1" applyFont="1" applyFill="1" applyBorder="1" applyAlignment="1">
      <alignment vertical="center"/>
    </xf>
    <xf numFmtId="0" fontId="7" fillId="0" borderId="2" xfId="23" applyFont="1" applyFill="1" applyBorder="1" applyAlignment="1">
      <alignment vertical="center"/>
    </xf>
    <xf numFmtId="0" fontId="8" fillId="2" borderId="8" xfId="23" applyFont="1" applyFill="1" applyBorder="1" applyAlignment="1">
      <alignment horizontal="center" vertical="center"/>
    </xf>
    <xf numFmtId="0" fontId="7" fillId="0" borderId="8" xfId="6" applyFont="1" applyFill="1" applyBorder="1" applyAlignment="1">
      <alignment horizontal="center" vertical="center"/>
    </xf>
    <xf numFmtId="0" fontId="9" fillId="0" borderId="0" xfId="21" applyFont="1" applyFill="1" applyAlignment="1">
      <alignment vertical="center"/>
    </xf>
    <xf numFmtId="0" fontId="8" fillId="0" borderId="0" xfId="21" applyFont="1" applyFill="1" applyAlignment="1">
      <alignment horizontal="center" vertical="center"/>
    </xf>
    <xf numFmtId="0" fontId="8" fillId="0" borderId="0" xfId="21" applyFont="1" applyFill="1" applyBorder="1" applyAlignment="1">
      <alignment horizontal="right" vertical="center"/>
    </xf>
    <xf numFmtId="0" fontId="8" fillId="0" borderId="3" xfId="21" applyFont="1" applyFill="1" applyBorder="1" applyAlignment="1">
      <alignment horizontal="center" vertical="center"/>
    </xf>
    <xf numFmtId="0" fontId="8" fillId="0" borderId="11" xfId="21" applyFont="1" applyFill="1" applyBorder="1" applyAlignment="1">
      <alignment horizontal="center" vertical="center" wrapText="1"/>
    </xf>
    <xf numFmtId="0" fontId="8" fillId="0" borderId="12" xfId="21" applyFont="1" applyFill="1" applyBorder="1" applyAlignment="1">
      <alignment horizontal="center" vertical="center"/>
    </xf>
    <xf numFmtId="0" fontId="8" fillId="0" borderId="6" xfId="21" applyFont="1" applyFill="1" applyBorder="1" applyAlignment="1">
      <alignment horizontal="left" vertical="center" indent="1"/>
    </xf>
    <xf numFmtId="0" fontId="8" fillId="0" borderId="18" xfId="21" applyFont="1" applyFill="1" applyBorder="1" applyAlignment="1">
      <alignment horizontal="center" vertical="center"/>
    </xf>
    <xf numFmtId="0" fontId="8" fillId="0" borderId="19" xfId="21" applyFont="1" applyFill="1" applyBorder="1" applyAlignment="1">
      <alignment vertical="center"/>
    </xf>
    <xf numFmtId="0" fontId="8" fillId="0" borderId="8" xfId="21" applyFont="1" applyFill="1" applyBorder="1" applyAlignment="1">
      <alignment horizontal="center" vertical="center"/>
    </xf>
    <xf numFmtId="0" fontId="7" fillId="0" borderId="4" xfId="21" applyFont="1" applyFill="1" applyBorder="1" applyAlignment="1">
      <alignment horizontal="left" vertical="center"/>
    </xf>
    <xf numFmtId="0" fontId="8" fillId="0" borderId="15" xfId="21" applyFont="1" applyFill="1" applyBorder="1" applyAlignment="1">
      <alignment horizontal="center" vertical="center" wrapText="1"/>
    </xf>
    <xf numFmtId="0" fontId="8" fillId="0" borderId="9" xfId="21" applyFont="1" applyFill="1" applyBorder="1" applyAlignment="1">
      <alignment vertical="center"/>
    </xf>
    <xf numFmtId="0" fontId="8" fillId="0" borderId="0" xfId="21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</cellXfs>
  <cellStyles count="26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_※表紙・目次・見出し・奥付" xfId="4" xr:uid="{00000000-0005-0000-0000-000004000000}"/>
    <cellStyle name="標準_０９_０２生活保護状況" xfId="5" xr:uid="{00000000-0005-0000-0000-000005000000}"/>
    <cellStyle name="標準_０９_０２生活保護状況 2" xfId="6" xr:uid="{00000000-0005-0000-0000-000006000000}"/>
    <cellStyle name="標準_０９_０４身体障害者手帳" xfId="7" xr:uid="{00000000-0005-0000-0000-000007000000}"/>
    <cellStyle name="標準_０９_０４身体障害者手帳 2" xfId="8" xr:uid="{00000000-0005-0000-0000-000008000000}"/>
    <cellStyle name="標準_０９_０７国民年金給付件数" xfId="9" xr:uid="{00000000-0005-0000-0000-000009000000}"/>
    <cellStyle name="標準_０９_０８福祉年金給付件数" xfId="10" xr:uid="{00000000-0005-0000-0000-00000A000000}"/>
    <cellStyle name="標準_０９_０８福祉年金給付件数 2" xfId="11" xr:uid="{00000000-0005-0000-0000-00000B000000}"/>
    <cellStyle name="標準_０９_１０要介護認定者数" xfId="12" xr:uid="{00000000-0005-0000-0000-00000C000000}"/>
    <cellStyle name="標準_０９_１０要介護認定者数 2" xfId="13" xr:uid="{00000000-0005-0000-0000-00000D000000}"/>
    <cellStyle name="標準_０９_１１居宅介護サービス" xfId="14" xr:uid="{00000000-0005-0000-0000-00000E000000}"/>
    <cellStyle name="標準_０９_１１居宅介護サービス 2" xfId="15" xr:uid="{00000000-0005-0000-0000-00000F000000}"/>
    <cellStyle name="標準_０９_１２施設介護サービス" xfId="16" xr:uid="{00000000-0005-0000-0000-000010000000}"/>
    <cellStyle name="標準_０９_１２施設介護サービス 2" xfId="17" xr:uid="{00000000-0005-0000-0000-000011000000}"/>
    <cellStyle name="標準_０９_１３介護保険給付金額" xfId="18" xr:uid="{00000000-0005-0000-0000-000012000000}"/>
    <cellStyle name="標準_０９_１３介護保険給付金額 2" xfId="19" xr:uid="{00000000-0005-0000-0000-000013000000}"/>
    <cellStyle name="標準_０９_１４社会福祉施設" xfId="20" xr:uid="{00000000-0005-0000-0000-000014000000}"/>
    <cellStyle name="標準_０９_１４社会福祉施設 2" xfId="21" xr:uid="{00000000-0005-0000-0000-000015000000}"/>
    <cellStyle name="標準_０９_１５シルバー人材センター" xfId="22" xr:uid="{00000000-0005-0000-0000-000016000000}"/>
    <cellStyle name="標準_Sheet1" xfId="23" xr:uid="{00000000-0005-0000-0000-000017000000}"/>
    <cellStyle name="標準_Sheet1 2" xfId="24" xr:uid="{00000000-0005-0000-0000-000018000000}"/>
    <cellStyle name="標準_Sheet1_08_05運転免許証の状況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3:B19"/>
  <sheetViews>
    <sheetView showGridLines="0" zoomScaleNormal="100" workbookViewId="0">
      <selection activeCell="B13" sqref="B13"/>
    </sheetView>
  </sheetViews>
  <sheetFormatPr defaultColWidth="2.625" defaultRowHeight="18" customHeight="1" x14ac:dyDescent="0.15"/>
  <cols>
    <col min="1" max="1" width="2.625" style="115" customWidth="1"/>
    <col min="2" max="2" width="36.625" style="115" customWidth="1"/>
    <col min="3" max="16384" width="2.625" style="115"/>
  </cols>
  <sheetData>
    <row r="3" spans="2:2" ht="18" customHeight="1" x14ac:dyDescent="0.15">
      <c r="B3" s="114" t="s">
        <v>173</v>
      </c>
    </row>
    <row r="5" spans="2:2" ht="18" customHeight="1" x14ac:dyDescent="0.15">
      <c r="B5" s="116" t="s">
        <v>174</v>
      </c>
    </row>
    <row r="6" spans="2:2" ht="18" customHeight="1" x14ac:dyDescent="0.15">
      <c r="B6" s="116" t="s">
        <v>175</v>
      </c>
    </row>
    <row r="7" spans="2:2" ht="18" customHeight="1" x14ac:dyDescent="0.15">
      <c r="B7" s="116" t="s">
        <v>176</v>
      </c>
    </row>
    <row r="8" spans="2:2" ht="18" customHeight="1" x14ac:dyDescent="0.15">
      <c r="B8" s="116" t="s">
        <v>177</v>
      </c>
    </row>
    <row r="9" spans="2:2" ht="18" customHeight="1" x14ac:dyDescent="0.15">
      <c r="B9" s="116" t="s">
        <v>178</v>
      </c>
    </row>
    <row r="10" spans="2:2" ht="18" customHeight="1" x14ac:dyDescent="0.15">
      <c r="B10" s="116" t="s">
        <v>179</v>
      </c>
    </row>
    <row r="11" spans="2:2" ht="18" customHeight="1" x14ac:dyDescent="0.15">
      <c r="B11" s="116" t="s">
        <v>180</v>
      </c>
    </row>
    <row r="12" spans="2:2" ht="18" customHeight="1" x14ac:dyDescent="0.15">
      <c r="B12" s="116" t="s">
        <v>181</v>
      </c>
    </row>
    <row r="13" spans="2:2" ht="18" customHeight="1" x14ac:dyDescent="0.15">
      <c r="B13" s="116" t="s">
        <v>182</v>
      </c>
    </row>
    <row r="14" spans="2:2" ht="18" customHeight="1" x14ac:dyDescent="0.15">
      <c r="B14" s="116" t="s">
        <v>183</v>
      </c>
    </row>
    <row r="15" spans="2:2" ht="18" customHeight="1" x14ac:dyDescent="0.15">
      <c r="B15" s="116" t="s">
        <v>184</v>
      </c>
    </row>
    <row r="16" spans="2:2" ht="18" customHeight="1" x14ac:dyDescent="0.15">
      <c r="B16" s="116" t="s">
        <v>185</v>
      </c>
    </row>
    <row r="17" spans="2:2" ht="18" customHeight="1" x14ac:dyDescent="0.15">
      <c r="B17" s="116" t="s">
        <v>186</v>
      </c>
    </row>
    <row r="18" spans="2:2" ht="18" customHeight="1" x14ac:dyDescent="0.15">
      <c r="B18" s="116" t="s">
        <v>187</v>
      </c>
    </row>
    <row r="19" spans="2:2" ht="18" customHeight="1" x14ac:dyDescent="0.15">
      <c r="B19" s="116" t="s">
        <v>188</v>
      </c>
    </row>
  </sheetData>
  <phoneticPr fontId="3"/>
  <hyperlinks>
    <hyperlink ref="B5" location="'1'!R1C1" tooltip="1 保育施設" display="1 保育施設" xr:uid="{00000000-0004-0000-0000-000000000000}"/>
    <hyperlink ref="B6" location="'2'!R1C1" tooltip="2 生活保護状況" display="2 生活保護状況" xr:uid="{00000000-0004-0000-0000-000001000000}"/>
    <hyperlink ref="B7" location="'3'!R1C1" tooltip="3 老人福祉対象者数" display="3 老人福祉対象者数" xr:uid="{00000000-0004-0000-0000-000002000000}"/>
    <hyperlink ref="B8" location="'4'!R1C1" tooltip="4 身体障害者（児）手帳・療育手帳保持者数" display="4 身体障害者（児）手帳・療育手帳保持者数" xr:uid="{00000000-0004-0000-0000-000003000000}"/>
    <hyperlink ref="B9" location="'5'!R1C1" tooltip="5 児童扶養手当等受給者数" display="5 児童扶養手当等受給者数" xr:uid="{00000000-0004-0000-0000-000004000000}"/>
    <hyperlink ref="B10" location="'6'!R1C1" tooltip="6 国民年金の被保険者数" display="6 国民年金の被保険者数" xr:uid="{00000000-0004-0000-0000-000005000000}"/>
    <hyperlink ref="B11" location="'7'!R1C1" tooltip="7 国民年金の給付件数と給付状況" display="7 国民年金の給付件数と給付状況" xr:uid="{00000000-0004-0000-0000-000006000000}"/>
    <hyperlink ref="B12" location="'8'!R1C1" tooltip="8 福祉年金の給付件数と給付状況" display="8 福祉年金の給付件数と給付状況" xr:uid="{00000000-0004-0000-0000-000007000000}"/>
    <hyperlink ref="B13" location="'9'!R1C1" tooltip="9 介護保険被保険者数" display="9 介護保険被保険者数" xr:uid="{00000000-0004-0000-0000-000008000000}"/>
    <hyperlink ref="B14" location="'10'!R1C1" tooltip="10 要介護（要支援）認定者数" display="10 要介護（要支援）認定者数" xr:uid="{00000000-0004-0000-0000-000009000000}"/>
    <hyperlink ref="B15" location="'11'!R1C1" tooltip="11 居宅介護（支援）サービス受給者数" display="11 居宅介護（支援）サービス受給者数" xr:uid="{00000000-0004-0000-0000-00000A000000}"/>
    <hyperlink ref="B16" location="'12'!R1C1" tooltip="12 施設介護サービス受給者数" display="12 施設介護サービス受給者数" xr:uid="{00000000-0004-0000-0000-00000B000000}"/>
    <hyperlink ref="B17" location="'13'!R1C1" tooltip="13 介護保険給付金額（決算額）" display="13 介護保険給付金額（決算額）" xr:uid="{00000000-0004-0000-0000-00000C000000}"/>
    <hyperlink ref="B18" location="'14'!R1C1" tooltip="14 シルバー人材センター活動状況" display="14 シルバー人材センター活動状況" xr:uid="{00000000-0004-0000-0000-00000D000000}"/>
    <hyperlink ref="B19" location="'15'!R1C1" tooltip="15 社会福祉施設" display="15 社会福祉施設" xr:uid="{00000000-0004-0000-0000-00000E000000}"/>
  </hyperlinks>
  <pageMargins left="0.39370078740157483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70C0"/>
  </sheetPr>
  <dimension ref="A1:H29"/>
  <sheetViews>
    <sheetView showGridLines="0" zoomScaleNormal="100" workbookViewId="0">
      <pane xSplit="1" topLeftCell="B1" activePane="topRight" state="frozen"/>
      <selection activeCell="D9" sqref="D9"/>
      <selection pane="topRight" activeCell="E11" sqref="E11"/>
    </sheetView>
  </sheetViews>
  <sheetFormatPr defaultColWidth="13.625" defaultRowHeight="15" customHeight="1" x14ac:dyDescent="0.15"/>
  <cols>
    <col min="1" max="1" width="19.125" style="16" customWidth="1"/>
    <col min="2" max="3" width="0" style="91" hidden="1" customWidth="1"/>
    <col min="4" max="4" width="11.75" style="91" customWidth="1"/>
    <col min="5" max="7" width="11.75" style="17" customWidth="1"/>
    <col min="8" max="16384" width="13.625" style="17"/>
  </cols>
  <sheetData>
    <row r="1" spans="1:8" s="29" customFormat="1" ht="15" customHeight="1" x14ac:dyDescent="0.15">
      <c r="A1" s="29" t="s">
        <v>81</v>
      </c>
      <c r="B1" s="89"/>
      <c r="C1" s="89"/>
      <c r="D1" s="120"/>
      <c r="F1" s="129"/>
      <c r="G1" s="156"/>
      <c r="H1" s="120" t="s">
        <v>189</v>
      </c>
    </row>
    <row r="2" spans="1:8" ht="15" customHeight="1" thickBot="1" x14ac:dyDescent="0.2">
      <c r="A2" s="173"/>
      <c r="B2" s="98"/>
      <c r="C2" s="98"/>
      <c r="D2" s="98"/>
      <c r="E2" s="44"/>
      <c r="F2" s="98"/>
      <c r="G2" s="44"/>
      <c r="H2" s="98" t="s">
        <v>43</v>
      </c>
    </row>
    <row r="3" spans="1:8" ht="15" customHeight="1" x14ac:dyDescent="0.15">
      <c r="A3" s="174" t="s">
        <v>144</v>
      </c>
      <c r="B3" s="175" t="s">
        <v>160</v>
      </c>
      <c r="C3" s="175" t="s">
        <v>161</v>
      </c>
      <c r="D3" s="147" t="s">
        <v>236</v>
      </c>
      <c r="E3" s="147" t="s">
        <v>240</v>
      </c>
      <c r="F3" s="147" t="s">
        <v>242</v>
      </c>
      <c r="G3" s="147" t="s">
        <v>263</v>
      </c>
      <c r="H3" s="176" t="s">
        <v>272</v>
      </c>
    </row>
    <row r="4" spans="1:8" ht="15" customHeight="1" x14ac:dyDescent="0.15">
      <c r="A4" s="51" t="s">
        <v>117</v>
      </c>
      <c r="B4" s="95">
        <v>13765</v>
      </c>
      <c r="C4" s="95">
        <v>13891</v>
      </c>
      <c r="D4" s="95">
        <v>14093</v>
      </c>
      <c r="E4" s="95">
        <v>14137</v>
      </c>
      <c r="F4" s="95">
        <v>14086</v>
      </c>
      <c r="G4" s="95">
        <v>14108</v>
      </c>
      <c r="H4" s="118">
        <f>SUM(H5:H6)</f>
        <v>14203</v>
      </c>
    </row>
    <row r="5" spans="1:8" ht="15" customHeight="1" x14ac:dyDescent="0.15">
      <c r="A5" s="55" t="s">
        <v>10</v>
      </c>
      <c r="B5" s="95">
        <v>6383</v>
      </c>
      <c r="C5" s="95">
        <v>6484</v>
      </c>
      <c r="D5" s="110">
        <v>6621</v>
      </c>
      <c r="E5" s="95">
        <v>252</v>
      </c>
      <c r="F5" s="95">
        <v>6798</v>
      </c>
      <c r="G5" s="95">
        <v>6529</v>
      </c>
      <c r="H5" s="118">
        <v>6325</v>
      </c>
    </row>
    <row r="6" spans="1:8" ht="15" customHeight="1" x14ac:dyDescent="0.15">
      <c r="A6" s="55" t="s">
        <v>11</v>
      </c>
      <c r="B6" s="95">
        <v>7382</v>
      </c>
      <c r="C6" s="95">
        <v>7407</v>
      </c>
      <c r="D6" s="110">
        <v>7472</v>
      </c>
      <c r="E6" s="95">
        <v>7330</v>
      </c>
      <c r="F6" s="95">
        <v>7288</v>
      </c>
      <c r="G6" s="95">
        <v>7579</v>
      </c>
      <c r="H6" s="118">
        <v>7878</v>
      </c>
    </row>
    <row r="7" spans="1:8" ht="15" customHeight="1" x14ac:dyDescent="0.15">
      <c r="A7" s="52" t="s">
        <v>115</v>
      </c>
      <c r="B7" s="95">
        <v>44</v>
      </c>
      <c r="C7" s="95">
        <v>47</v>
      </c>
      <c r="D7" s="110">
        <v>52</v>
      </c>
      <c r="E7" s="95">
        <v>57</v>
      </c>
      <c r="F7" s="95">
        <v>57</v>
      </c>
      <c r="G7" s="95">
        <v>62</v>
      </c>
      <c r="H7" s="118">
        <v>75</v>
      </c>
    </row>
    <row r="8" spans="1:8" ht="15" customHeight="1" thickBot="1" x14ac:dyDescent="0.2">
      <c r="A8" s="53" t="s">
        <v>116</v>
      </c>
      <c r="B8" s="98">
        <v>36</v>
      </c>
      <c r="C8" s="98">
        <v>32</v>
      </c>
      <c r="D8" s="188">
        <v>36</v>
      </c>
      <c r="E8" s="98">
        <v>38</v>
      </c>
      <c r="F8" s="98">
        <v>41</v>
      </c>
      <c r="G8" s="98">
        <v>37</v>
      </c>
      <c r="H8" s="172">
        <v>34</v>
      </c>
    </row>
    <row r="9" spans="1:8" ht="15" customHeight="1" x14ac:dyDescent="0.15">
      <c r="A9" s="183" t="s">
        <v>169</v>
      </c>
      <c r="B9" s="95"/>
      <c r="C9" s="95"/>
      <c r="D9" s="136"/>
      <c r="E9" s="5"/>
      <c r="F9" s="5"/>
      <c r="G9" s="5"/>
      <c r="H9" s="95"/>
    </row>
    <row r="10" spans="1:8" ht="15" customHeight="1" x14ac:dyDescent="0.15">
      <c r="A10" s="190"/>
      <c r="B10" s="95"/>
      <c r="C10" s="95"/>
      <c r="D10" s="95"/>
      <c r="E10" s="5"/>
      <c r="F10" s="5"/>
      <c r="G10" s="5"/>
      <c r="H10" s="95"/>
    </row>
    <row r="11" spans="1:8" ht="15" customHeight="1" x14ac:dyDescent="0.15">
      <c r="A11" s="190"/>
      <c r="B11" s="95"/>
      <c r="C11" s="95"/>
      <c r="D11" s="95"/>
      <c r="E11" s="5"/>
      <c r="F11" s="5"/>
      <c r="G11" s="5"/>
      <c r="H11" s="95"/>
    </row>
    <row r="12" spans="1:8" ht="15" customHeight="1" x14ac:dyDescent="0.15">
      <c r="A12" s="190"/>
      <c r="B12" s="95"/>
      <c r="C12" s="95"/>
      <c r="D12" s="95"/>
      <c r="E12" s="5"/>
      <c r="F12" s="5"/>
      <c r="G12" s="5"/>
      <c r="H12" s="95"/>
    </row>
    <row r="13" spans="1:8" ht="15" customHeight="1" x14ac:dyDescent="0.15">
      <c r="A13" s="190"/>
      <c r="B13" s="95"/>
      <c r="C13" s="95"/>
      <c r="D13" s="95"/>
      <c r="E13" s="5"/>
      <c r="F13" s="5"/>
      <c r="G13" s="5"/>
      <c r="H13" s="5"/>
    </row>
    <row r="14" spans="1:8" ht="15" customHeight="1" x14ac:dyDescent="0.15">
      <c r="A14" s="190"/>
      <c r="D14" s="95"/>
    </row>
    <row r="15" spans="1:8" ht="15" customHeight="1" x14ac:dyDescent="0.15">
      <c r="A15" s="190"/>
      <c r="D15" s="95"/>
    </row>
    <row r="16" spans="1:8" ht="15" customHeight="1" x14ac:dyDescent="0.15">
      <c r="A16" s="190"/>
      <c r="D16" s="95"/>
    </row>
    <row r="17" spans="4:4" ht="15" customHeight="1" x14ac:dyDescent="0.15">
      <c r="D17" s="95"/>
    </row>
    <row r="18" spans="4:4" ht="15" customHeight="1" x14ac:dyDescent="0.15">
      <c r="D18" s="95"/>
    </row>
    <row r="19" spans="4:4" ht="15" customHeight="1" x14ac:dyDescent="0.15">
      <c r="D19" s="95"/>
    </row>
    <row r="20" spans="4:4" ht="15" customHeight="1" x14ac:dyDescent="0.15">
      <c r="D20" s="95"/>
    </row>
    <row r="21" spans="4:4" ht="15" customHeight="1" x14ac:dyDescent="0.15">
      <c r="D21" s="95"/>
    </row>
    <row r="22" spans="4:4" ht="15" customHeight="1" x14ac:dyDescent="0.15">
      <c r="D22" s="95"/>
    </row>
    <row r="23" spans="4:4" ht="15" customHeight="1" x14ac:dyDescent="0.15">
      <c r="D23" s="95"/>
    </row>
    <row r="24" spans="4:4" ht="15" customHeight="1" x14ac:dyDescent="0.15">
      <c r="D24" s="95"/>
    </row>
    <row r="25" spans="4:4" ht="15" customHeight="1" x14ac:dyDescent="0.15">
      <c r="D25" s="95"/>
    </row>
    <row r="26" spans="4:4" ht="15" customHeight="1" x14ac:dyDescent="0.15">
      <c r="D26" s="95"/>
    </row>
    <row r="27" spans="4:4" ht="15" customHeight="1" x14ac:dyDescent="0.15">
      <c r="D27" s="95"/>
    </row>
    <row r="28" spans="4:4" ht="15" customHeight="1" x14ac:dyDescent="0.15">
      <c r="D28" s="95"/>
    </row>
    <row r="29" spans="4:4" ht="15" customHeight="1" x14ac:dyDescent="0.15">
      <c r="D29" s="95"/>
    </row>
  </sheetData>
  <phoneticPr fontId="3"/>
  <hyperlinks>
    <hyperlink ref="H1" location="index!R1C1" tooltip="戻る" display="戻る" xr:uid="{00000000-0004-0000-0900-000000000000}"/>
  </hyperlinks>
  <pageMargins left="0.39370078740157483" right="0.39370078740157483" top="0.59055118110236227" bottom="0.59055118110236227" header="0.51181102362204722" footer="0.51181102362204722"/>
  <pageSetup paperSize="9" fitToHeight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0070C0"/>
  </sheetPr>
  <dimension ref="A1:H15"/>
  <sheetViews>
    <sheetView showGridLines="0" zoomScaleNormal="100" workbookViewId="0">
      <pane xSplit="1" topLeftCell="B1" activePane="topRight" state="frozen"/>
      <selection activeCell="H14" sqref="H14"/>
      <selection pane="topRight" activeCell="F13" sqref="F13"/>
    </sheetView>
  </sheetViews>
  <sheetFormatPr defaultColWidth="14.625" defaultRowHeight="15" customHeight="1" x14ac:dyDescent="0.15"/>
  <cols>
    <col min="1" max="1" width="12" style="21" customWidth="1"/>
    <col min="2" max="2" width="7.125" style="100" hidden="1" customWidth="1"/>
    <col min="3" max="3" width="5.875" style="100" hidden="1" customWidth="1"/>
    <col min="4" max="4" width="13.125" style="100" customWidth="1"/>
    <col min="5" max="7" width="13.125" style="21" customWidth="1"/>
    <col min="8" max="8" width="14.625" style="21" customWidth="1"/>
    <col min="9" max="16384" width="14.625" style="21"/>
  </cols>
  <sheetData>
    <row r="1" spans="1:8" s="29" customFormat="1" ht="15" customHeight="1" x14ac:dyDescent="0.15">
      <c r="A1" s="33" t="s">
        <v>82</v>
      </c>
      <c r="B1" s="96"/>
      <c r="C1" s="96"/>
      <c r="D1" s="129"/>
      <c r="F1" s="129"/>
      <c r="G1" s="156"/>
      <c r="H1" s="120" t="s">
        <v>189</v>
      </c>
    </row>
    <row r="2" spans="1:8" ht="15" customHeight="1" thickBot="1" x14ac:dyDescent="0.2">
      <c r="A2" s="158"/>
      <c r="B2" s="98"/>
      <c r="C2" s="98"/>
      <c r="D2" s="98"/>
      <c r="E2" s="158"/>
      <c r="F2" s="98"/>
      <c r="G2" s="158"/>
      <c r="H2" s="98" t="s">
        <v>43</v>
      </c>
    </row>
    <row r="3" spans="1:8" ht="15" customHeight="1" x14ac:dyDescent="0.15">
      <c r="A3" s="174" t="s">
        <v>144</v>
      </c>
      <c r="B3" s="175" t="s">
        <v>160</v>
      </c>
      <c r="C3" s="175" t="s">
        <v>161</v>
      </c>
      <c r="D3" s="147" t="s">
        <v>236</v>
      </c>
      <c r="E3" s="147" t="s">
        <v>240</v>
      </c>
      <c r="F3" s="147" t="s">
        <v>242</v>
      </c>
      <c r="G3" s="147" t="s">
        <v>263</v>
      </c>
      <c r="H3" s="176" t="s">
        <v>272</v>
      </c>
    </row>
    <row r="4" spans="1:8" ht="15" hidden="1" customHeight="1" x14ac:dyDescent="0.15">
      <c r="A4" s="11" t="s">
        <v>12</v>
      </c>
      <c r="B4" s="97" t="s">
        <v>20</v>
      </c>
      <c r="C4" s="97" t="s">
        <v>20</v>
      </c>
      <c r="D4" s="97" t="s">
        <v>20</v>
      </c>
      <c r="E4" s="97" t="s">
        <v>20</v>
      </c>
      <c r="F4" s="97" t="s">
        <v>20</v>
      </c>
      <c r="G4" s="97" t="s">
        <v>20</v>
      </c>
      <c r="H4" s="170" t="s">
        <v>20</v>
      </c>
    </row>
    <row r="5" spans="1:8" ht="15" customHeight="1" x14ac:dyDescent="0.15">
      <c r="A5" s="52" t="s">
        <v>13</v>
      </c>
      <c r="B5" s="95">
        <v>296</v>
      </c>
      <c r="C5" s="95">
        <v>247</v>
      </c>
      <c r="D5" s="110">
        <v>228</v>
      </c>
      <c r="E5" s="95">
        <v>252</v>
      </c>
      <c r="F5" s="95">
        <v>293</v>
      </c>
      <c r="G5" s="95">
        <v>288</v>
      </c>
      <c r="H5" s="118">
        <v>309</v>
      </c>
    </row>
    <row r="6" spans="1:8" ht="15" customHeight="1" x14ac:dyDescent="0.15">
      <c r="A6" s="52" t="s">
        <v>14</v>
      </c>
      <c r="B6" s="95">
        <v>322</v>
      </c>
      <c r="C6" s="95">
        <v>279</v>
      </c>
      <c r="D6" s="110">
        <v>297</v>
      </c>
      <c r="E6" s="95">
        <v>271</v>
      </c>
      <c r="F6" s="95">
        <v>289</v>
      </c>
      <c r="G6" s="95">
        <v>302</v>
      </c>
      <c r="H6" s="118">
        <v>314</v>
      </c>
    </row>
    <row r="7" spans="1:8" ht="15" customHeight="1" x14ac:dyDescent="0.15">
      <c r="A7" s="52" t="s">
        <v>15</v>
      </c>
      <c r="B7" s="95">
        <v>625</v>
      </c>
      <c r="C7" s="95">
        <v>652</v>
      </c>
      <c r="D7" s="110">
        <v>675</v>
      </c>
      <c r="E7" s="95">
        <v>713</v>
      </c>
      <c r="F7" s="95">
        <v>687</v>
      </c>
      <c r="G7" s="95">
        <v>690</v>
      </c>
      <c r="H7" s="118">
        <v>681</v>
      </c>
    </row>
    <row r="8" spans="1:8" ht="15" customHeight="1" x14ac:dyDescent="0.15">
      <c r="A8" s="52" t="s">
        <v>16</v>
      </c>
      <c r="B8" s="95">
        <v>486</v>
      </c>
      <c r="C8" s="95">
        <v>484</v>
      </c>
      <c r="D8" s="110">
        <v>518</v>
      </c>
      <c r="E8" s="95">
        <v>514</v>
      </c>
      <c r="F8" s="95">
        <v>534</v>
      </c>
      <c r="G8" s="95">
        <v>525</v>
      </c>
      <c r="H8" s="118">
        <v>540</v>
      </c>
    </row>
    <row r="9" spans="1:8" ht="15" customHeight="1" x14ac:dyDescent="0.15">
      <c r="A9" s="52" t="s">
        <v>17</v>
      </c>
      <c r="B9" s="95">
        <v>387</v>
      </c>
      <c r="C9" s="95">
        <v>397</v>
      </c>
      <c r="D9" s="110">
        <v>375</v>
      </c>
      <c r="E9" s="95">
        <v>388</v>
      </c>
      <c r="F9" s="95">
        <v>378</v>
      </c>
      <c r="G9" s="95">
        <v>409</v>
      </c>
      <c r="H9" s="118">
        <v>428</v>
      </c>
    </row>
    <row r="10" spans="1:8" ht="15" customHeight="1" x14ac:dyDescent="0.15">
      <c r="A10" s="52" t="s">
        <v>18</v>
      </c>
      <c r="B10" s="95">
        <v>291</v>
      </c>
      <c r="C10" s="95">
        <v>307</v>
      </c>
      <c r="D10" s="95">
        <v>363</v>
      </c>
      <c r="E10" s="95">
        <v>353</v>
      </c>
      <c r="F10" s="95">
        <v>295</v>
      </c>
      <c r="G10" s="95">
        <v>317</v>
      </c>
      <c r="H10" s="118">
        <v>322</v>
      </c>
    </row>
    <row r="11" spans="1:8" ht="15" customHeight="1" x14ac:dyDescent="0.15">
      <c r="A11" s="52" t="s">
        <v>19</v>
      </c>
      <c r="B11" s="95">
        <v>239</v>
      </c>
      <c r="C11" s="95">
        <v>232</v>
      </c>
      <c r="D11" s="110">
        <v>245</v>
      </c>
      <c r="E11" s="95">
        <v>227</v>
      </c>
      <c r="F11" s="95">
        <v>215</v>
      </c>
      <c r="G11" s="95">
        <v>225</v>
      </c>
      <c r="H11" s="118">
        <v>248</v>
      </c>
    </row>
    <row r="12" spans="1:8" ht="15" customHeight="1" thickBot="1" x14ac:dyDescent="0.2">
      <c r="A12" s="53" t="s">
        <v>0</v>
      </c>
      <c r="B12" s="98">
        <f>SUM(B4:B11)</f>
        <v>2646</v>
      </c>
      <c r="C12" s="98">
        <v>2598</v>
      </c>
      <c r="D12" s="188">
        <v>2701</v>
      </c>
      <c r="E12" s="98">
        <f>SUM(E5:E11)</f>
        <v>2718</v>
      </c>
      <c r="F12" s="98">
        <f>SUM(F5:F11)</f>
        <v>2691</v>
      </c>
      <c r="G12" s="98">
        <v>2756</v>
      </c>
      <c r="H12" s="172">
        <f>SUM(H5:H11)</f>
        <v>2842</v>
      </c>
    </row>
    <row r="13" spans="1:8" ht="15" customHeight="1" x14ac:dyDescent="0.15">
      <c r="A13" s="39" t="s">
        <v>168</v>
      </c>
      <c r="B13" s="99"/>
      <c r="C13" s="99"/>
      <c r="D13" s="99"/>
      <c r="E13" s="58"/>
    </row>
    <row r="14" spans="1:8" ht="15" customHeight="1" x14ac:dyDescent="0.15">
      <c r="D14" s="99"/>
      <c r="E14" s="58"/>
    </row>
    <row r="15" spans="1:8" ht="15" customHeight="1" x14ac:dyDescent="0.15">
      <c r="E15" s="58"/>
    </row>
  </sheetData>
  <phoneticPr fontId="3"/>
  <hyperlinks>
    <hyperlink ref="H1" location="index!R1C1" tooltip="戻る" display="戻る" xr:uid="{00000000-0004-0000-0A00-000000000000}"/>
  </hyperlinks>
  <pageMargins left="0.39370078740157483" right="0.39370078740157483" top="0.59055118110236227" bottom="0.59055118110236227" header="0.51181102362204722" footer="0.51181102362204722"/>
  <pageSetup paperSize="9" fitToHeight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0070C0"/>
  </sheetPr>
  <dimension ref="A1:H14"/>
  <sheetViews>
    <sheetView showGridLines="0" zoomScaleNormal="100" workbookViewId="0">
      <pane xSplit="1" topLeftCell="B1" activePane="topRight" state="frozen"/>
      <selection activeCell="H14" sqref="H14"/>
      <selection pane="topRight" activeCell="D6" sqref="D6"/>
    </sheetView>
  </sheetViews>
  <sheetFormatPr defaultColWidth="14.625" defaultRowHeight="15" customHeight="1" x14ac:dyDescent="0.15"/>
  <cols>
    <col min="1" max="1" width="12" style="20" customWidth="1"/>
    <col min="2" max="3" width="0" style="102" hidden="1" customWidth="1"/>
    <col min="4" max="5" width="13.125" style="102" customWidth="1"/>
    <col min="6" max="7" width="13.125" style="20" customWidth="1"/>
    <col min="8" max="16384" width="14.625" style="20"/>
  </cols>
  <sheetData>
    <row r="1" spans="1:8" s="29" customFormat="1" ht="15" customHeight="1" x14ac:dyDescent="0.15">
      <c r="A1" s="29" t="s">
        <v>83</v>
      </c>
      <c r="B1" s="89"/>
      <c r="C1" s="89"/>
      <c r="D1" s="129"/>
      <c r="F1" s="129"/>
      <c r="G1" s="156"/>
      <c r="H1" s="120" t="s">
        <v>189</v>
      </c>
    </row>
    <row r="2" spans="1:8" ht="15" customHeight="1" thickBot="1" x14ac:dyDescent="0.2">
      <c r="A2" s="159"/>
      <c r="B2" s="98"/>
      <c r="C2" s="98"/>
      <c r="D2" s="98"/>
      <c r="E2" s="182"/>
      <c r="F2" s="98"/>
      <c r="G2" s="159"/>
      <c r="H2" s="98" t="s">
        <v>43</v>
      </c>
    </row>
    <row r="3" spans="1:8" ht="15" customHeight="1" x14ac:dyDescent="0.15">
      <c r="A3" s="174" t="s">
        <v>144</v>
      </c>
      <c r="B3" s="175" t="s">
        <v>160</v>
      </c>
      <c r="C3" s="175" t="s">
        <v>161</v>
      </c>
      <c r="D3" s="147" t="s">
        <v>236</v>
      </c>
      <c r="E3" s="147" t="s">
        <v>240</v>
      </c>
      <c r="F3" s="147" t="s">
        <v>242</v>
      </c>
      <c r="G3" s="147" t="s">
        <v>263</v>
      </c>
      <c r="H3" s="176" t="s">
        <v>272</v>
      </c>
    </row>
    <row r="4" spans="1:8" ht="15" hidden="1" customHeight="1" x14ac:dyDescent="0.15">
      <c r="A4" s="11" t="s">
        <v>12</v>
      </c>
      <c r="B4" s="97" t="s">
        <v>20</v>
      </c>
      <c r="C4" s="97" t="s">
        <v>20</v>
      </c>
      <c r="D4" s="97" t="s">
        <v>20</v>
      </c>
      <c r="E4" s="97" t="s">
        <v>20</v>
      </c>
      <c r="F4" s="97" t="s">
        <v>20</v>
      </c>
      <c r="G4" s="97" t="s">
        <v>20</v>
      </c>
      <c r="H4" s="170" t="s">
        <v>283</v>
      </c>
    </row>
    <row r="5" spans="1:8" ht="15" customHeight="1" x14ac:dyDescent="0.15">
      <c r="A5" s="52" t="s">
        <v>13</v>
      </c>
      <c r="B5" s="95">
        <v>160</v>
      </c>
      <c r="C5" s="95">
        <v>103</v>
      </c>
      <c r="D5" s="110">
        <v>85</v>
      </c>
      <c r="E5" s="95">
        <v>252</v>
      </c>
      <c r="F5" s="95">
        <v>94</v>
      </c>
      <c r="G5" s="95">
        <v>91</v>
      </c>
      <c r="H5" s="118">
        <v>109</v>
      </c>
    </row>
    <row r="6" spans="1:8" ht="15" customHeight="1" x14ac:dyDescent="0.15">
      <c r="A6" s="52" t="s">
        <v>14</v>
      </c>
      <c r="B6" s="95">
        <v>236</v>
      </c>
      <c r="C6" s="95">
        <v>156</v>
      </c>
      <c r="D6" s="110">
        <v>155</v>
      </c>
      <c r="E6" s="95">
        <v>147</v>
      </c>
      <c r="F6" s="95">
        <v>151</v>
      </c>
      <c r="G6" s="95">
        <v>143</v>
      </c>
      <c r="H6" s="118">
        <v>147</v>
      </c>
    </row>
    <row r="7" spans="1:8" ht="15" customHeight="1" x14ac:dyDescent="0.15">
      <c r="A7" s="52" t="s">
        <v>15</v>
      </c>
      <c r="B7" s="95">
        <v>469</v>
      </c>
      <c r="C7" s="95">
        <v>489</v>
      </c>
      <c r="D7" s="110">
        <v>525</v>
      </c>
      <c r="E7" s="95">
        <v>529</v>
      </c>
      <c r="F7" s="95">
        <v>521</v>
      </c>
      <c r="G7" s="95">
        <v>522</v>
      </c>
      <c r="H7" s="118">
        <v>514</v>
      </c>
    </row>
    <row r="8" spans="1:8" ht="15" customHeight="1" x14ac:dyDescent="0.15">
      <c r="A8" s="52" t="s">
        <v>16</v>
      </c>
      <c r="B8" s="95">
        <v>384</v>
      </c>
      <c r="C8" s="95">
        <v>388</v>
      </c>
      <c r="D8" s="110">
        <v>411</v>
      </c>
      <c r="E8" s="95">
        <v>382</v>
      </c>
      <c r="F8" s="95">
        <v>389</v>
      </c>
      <c r="G8" s="95">
        <v>403</v>
      </c>
      <c r="H8" s="118">
        <v>422</v>
      </c>
    </row>
    <row r="9" spans="1:8" ht="15" customHeight="1" x14ac:dyDescent="0.15">
      <c r="A9" s="52" t="s">
        <v>17</v>
      </c>
      <c r="B9" s="95">
        <v>221</v>
      </c>
      <c r="C9" s="95">
        <v>221</v>
      </c>
      <c r="D9" s="110">
        <v>220</v>
      </c>
      <c r="E9" s="95">
        <v>229</v>
      </c>
      <c r="F9" s="95">
        <v>206</v>
      </c>
      <c r="G9" s="95">
        <v>244</v>
      </c>
      <c r="H9" s="118">
        <v>235</v>
      </c>
    </row>
    <row r="10" spans="1:8" ht="15" customHeight="1" x14ac:dyDescent="0.15">
      <c r="A10" s="52" t="s">
        <v>18</v>
      </c>
      <c r="B10" s="95">
        <v>112</v>
      </c>
      <c r="C10" s="95">
        <v>121</v>
      </c>
      <c r="D10" s="95">
        <v>137</v>
      </c>
      <c r="E10" s="95">
        <v>135</v>
      </c>
      <c r="F10" s="95">
        <v>119</v>
      </c>
      <c r="G10" s="95">
        <v>119</v>
      </c>
      <c r="H10" s="118">
        <v>122</v>
      </c>
    </row>
    <row r="11" spans="1:8" ht="15" customHeight="1" x14ac:dyDescent="0.15">
      <c r="A11" s="52" t="s">
        <v>19</v>
      </c>
      <c r="B11" s="95">
        <v>68</v>
      </c>
      <c r="C11" s="95">
        <v>62</v>
      </c>
      <c r="D11" s="110">
        <v>54</v>
      </c>
      <c r="E11" s="95">
        <v>57</v>
      </c>
      <c r="F11" s="95">
        <v>62</v>
      </c>
      <c r="G11" s="95">
        <v>61</v>
      </c>
      <c r="H11" s="118">
        <v>56</v>
      </c>
    </row>
    <row r="12" spans="1:8" ht="15" customHeight="1" thickBot="1" x14ac:dyDescent="0.2">
      <c r="A12" s="53" t="s">
        <v>0</v>
      </c>
      <c r="B12" s="98">
        <f>SUM(B4:B11)</f>
        <v>1650</v>
      </c>
      <c r="C12" s="98">
        <v>1540</v>
      </c>
      <c r="D12" s="188">
        <v>1587</v>
      </c>
      <c r="E12" s="98">
        <f>SUM(E5:E11)</f>
        <v>1731</v>
      </c>
      <c r="F12" s="98">
        <f t="shared" ref="F12:H12" si="0">SUM(F5:F11)</f>
        <v>1542</v>
      </c>
      <c r="G12" s="98">
        <f t="shared" si="0"/>
        <v>1583</v>
      </c>
      <c r="H12" s="172">
        <f t="shared" si="0"/>
        <v>1605</v>
      </c>
    </row>
    <row r="13" spans="1:8" ht="15" customHeight="1" x14ac:dyDescent="0.15">
      <c r="A13" s="39" t="s">
        <v>168</v>
      </c>
      <c r="B13" s="101"/>
      <c r="C13" s="101"/>
      <c r="D13" s="101"/>
      <c r="E13" s="101"/>
    </row>
    <row r="14" spans="1:8" ht="15" customHeight="1" x14ac:dyDescent="0.15">
      <c r="D14" s="101"/>
    </row>
  </sheetData>
  <phoneticPr fontId="3"/>
  <hyperlinks>
    <hyperlink ref="H1" location="index!R1C1" tooltip="戻る" display="戻る" xr:uid="{00000000-0004-0000-0B00-000000000000}"/>
  </hyperlinks>
  <pageMargins left="0.39370078740157483" right="0.39370078740157483" top="0.59055118110236227" bottom="0.59055118110236227" header="0.51181102362204722" footer="0.51181102362204722"/>
  <pageSetup paperSize="9" fitToHeight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0070C0"/>
  </sheetPr>
  <dimension ref="A1:J22"/>
  <sheetViews>
    <sheetView showGridLines="0" zoomScaleNormal="100" workbookViewId="0">
      <pane xSplit="1" topLeftCell="B1" activePane="topRight" state="frozen"/>
      <selection activeCell="E12" sqref="E12"/>
      <selection pane="topRight" activeCell="H12" sqref="H12"/>
    </sheetView>
  </sheetViews>
  <sheetFormatPr defaultColWidth="14.125" defaultRowHeight="15" customHeight="1" x14ac:dyDescent="0.15"/>
  <cols>
    <col min="1" max="1" width="14.5" style="19" customWidth="1"/>
    <col min="2" max="2" width="0" style="104" hidden="1" customWidth="1"/>
    <col min="3" max="3" width="12.625" style="104" hidden="1" customWidth="1"/>
    <col min="4" max="5" width="12.625" style="104" customWidth="1"/>
    <col min="6" max="7" width="12.625" style="19" customWidth="1"/>
    <col min="8" max="16384" width="14.125" style="19"/>
  </cols>
  <sheetData>
    <row r="1" spans="1:10" s="29" customFormat="1" ht="15" customHeight="1" x14ac:dyDescent="0.15">
      <c r="A1" s="29" t="s">
        <v>84</v>
      </c>
      <c r="B1" s="89"/>
      <c r="C1" s="89"/>
      <c r="D1" s="129"/>
      <c r="F1" s="129"/>
      <c r="G1" s="156"/>
      <c r="H1" s="120" t="s">
        <v>189</v>
      </c>
    </row>
    <row r="2" spans="1:10" s="59" customFormat="1" ht="15" customHeight="1" thickBot="1" x14ac:dyDescent="0.2">
      <c r="A2" s="160"/>
      <c r="B2" s="98"/>
      <c r="C2" s="98"/>
      <c r="D2" s="98"/>
      <c r="E2" s="160"/>
      <c r="F2" s="98"/>
      <c r="G2" s="160"/>
      <c r="H2" s="98" t="s">
        <v>43</v>
      </c>
    </row>
    <row r="3" spans="1:10" s="59" customFormat="1" ht="15" customHeight="1" x14ac:dyDescent="0.15">
      <c r="A3" s="45" t="s">
        <v>144</v>
      </c>
      <c r="B3" s="175" t="s">
        <v>160</v>
      </c>
      <c r="C3" s="175" t="s">
        <v>161</v>
      </c>
      <c r="D3" s="165" t="s">
        <v>236</v>
      </c>
      <c r="E3" s="147" t="s">
        <v>240</v>
      </c>
      <c r="F3" s="147" t="s">
        <v>242</v>
      </c>
      <c r="G3" s="147" t="s">
        <v>263</v>
      </c>
      <c r="H3" s="176" t="s">
        <v>272</v>
      </c>
    </row>
    <row r="4" spans="1:10" s="59" customFormat="1" ht="15" customHeight="1" x14ac:dyDescent="0.15">
      <c r="A4" s="11" t="s">
        <v>118</v>
      </c>
      <c r="B4" s="92">
        <v>261</v>
      </c>
      <c r="C4" s="92">
        <v>267</v>
      </c>
      <c r="D4" s="194">
        <v>273</v>
      </c>
      <c r="E4" s="92">
        <v>273</v>
      </c>
      <c r="F4" s="92">
        <v>273</v>
      </c>
      <c r="G4" s="92">
        <v>282</v>
      </c>
      <c r="H4" s="164">
        <v>292</v>
      </c>
    </row>
    <row r="5" spans="1:10" s="59" customFormat="1" ht="15" customHeight="1" x14ac:dyDescent="0.15">
      <c r="A5" s="52" t="s">
        <v>119</v>
      </c>
      <c r="B5" s="92">
        <v>222</v>
      </c>
      <c r="C5" s="92">
        <v>216</v>
      </c>
      <c r="D5" s="185">
        <v>203</v>
      </c>
      <c r="E5" s="92">
        <v>252</v>
      </c>
      <c r="F5" s="92">
        <v>194</v>
      </c>
      <c r="G5" s="92">
        <v>198</v>
      </c>
      <c r="H5" s="164">
        <v>200</v>
      </c>
    </row>
    <row r="6" spans="1:10" s="59" customFormat="1" ht="15" customHeight="1" x14ac:dyDescent="0.15">
      <c r="A6" s="52" t="s">
        <v>120</v>
      </c>
      <c r="B6" s="92">
        <v>13</v>
      </c>
      <c r="C6" s="92">
        <v>5</v>
      </c>
      <c r="D6" s="185">
        <v>4</v>
      </c>
      <c r="E6" s="92">
        <v>3</v>
      </c>
      <c r="F6" s="92">
        <v>3</v>
      </c>
      <c r="G6" s="92">
        <v>2</v>
      </c>
      <c r="H6" s="164">
        <v>0</v>
      </c>
    </row>
    <row r="7" spans="1:10" s="59" customFormat="1" ht="15" customHeight="1" x14ac:dyDescent="0.15">
      <c r="A7" s="146" t="s">
        <v>244</v>
      </c>
      <c r="B7" s="92"/>
      <c r="C7" s="92"/>
      <c r="D7" s="185"/>
      <c r="E7" s="92">
        <v>41</v>
      </c>
      <c r="F7" s="92">
        <v>35</v>
      </c>
      <c r="G7" s="92">
        <v>37</v>
      </c>
      <c r="H7" s="164">
        <v>38</v>
      </c>
    </row>
    <row r="8" spans="1:10" s="59" customFormat="1" ht="15" customHeight="1" thickBot="1" x14ac:dyDescent="0.2">
      <c r="A8" s="53" t="s">
        <v>0</v>
      </c>
      <c r="B8" s="98">
        <f>SUM(B4:B6)</f>
        <v>496</v>
      </c>
      <c r="C8" s="98">
        <v>488</v>
      </c>
      <c r="D8" s="98">
        <f t="shared" ref="D8:G8" si="0">SUM(D4:D7)</f>
        <v>480</v>
      </c>
      <c r="E8" s="98">
        <f t="shared" si="0"/>
        <v>569</v>
      </c>
      <c r="F8" s="98">
        <f t="shared" si="0"/>
        <v>505</v>
      </c>
      <c r="G8" s="98">
        <f t="shared" si="0"/>
        <v>519</v>
      </c>
      <c r="H8" s="172">
        <f>SUM(H4:H7)</f>
        <v>530</v>
      </c>
      <c r="I8" s="19"/>
    </row>
    <row r="9" spans="1:10" s="59" customFormat="1" ht="15" customHeight="1" x14ac:dyDescent="0.15">
      <c r="A9" s="183" t="s">
        <v>168</v>
      </c>
      <c r="B9" s="103"/>
      <c r="C9" s="103"/>
      <c r="D9" s="187"/>
      <c r="E9" s="103"/>
      <c r="H9" s="103"/>
      <c r="I9" s="19"/>
    </row>
    <row r="10" spans="1:10" s="59" customFormat="1" ht="15" customHeight="1" x14ac:dyDescent="0.15">
      <c r="A10" s="193" t="s">
        <v>245</v>
      </c>
      <c r="B10" s="103"/>
      <c r="C10" s="103"/>
      <c r="D10" s="103"/>
      <c r="E10" s="103"/>
      <c r="H10" s="103"/>
      <c r="I10" s="19"/>
    </row>
    <row r="11" spans="1:10" s="59" customFormat="1" ht="15" customHeight="1" x14ac:dyDescent="0.15">
      <c r="B11" s="103"/>
      <c r="C11" s="103"/>
      <c r="D11" s="103"/>
      <c r="E11" s="103"/>
      <c r="H11" s="103"/>
      <c r="I11" s="19"/>
    </row>
    <row r="12" spans="1:10" s="59" customFormat="1" ht="15" customHeight="1" x14ac:dyDescent="0.15">
      <c r="B12" s="103"/>
      <c r="C12" s="103"/>
      <c r="D12" s="103"/>
      <c r="E12" s="103"/>
      <c r="H12" s="192"/>
      <c r="I12" s="19"/>
    </row>
    <row r="13" spans="1:10" s="59" customFormat="1" ht="15" customHeight="1" x14ac:dyDescent="0.15">
      <c r="B13" s="103"/>
      <c r="C13" s="103"/>
      <c r="D13" s="103"/>
      <c r="E13" s="103"/>
      <c r="I13" s="19"/>
      <c r="J13" s="19"/>
    </row>
    <row r="14" spans="1:10" s="59" customFormat="1" ht="15" customHeight="1" x14ac:dyDescent="0.15">
      <c r="B14" s="103"/>
      <c r="C14" s="103"/>
      <c r="D14" s="103"/>
      <c r="E14" s="103"/>
      <c r="I14" s="19"/>
      <c r="J14" s="19"/>
    </row>
    <row r="15" spans="1:10" s="59" customFormat="1" ht="15" customHeight="1" x14ac:dyDescent="0.15">
      <c r="B15" s="103"/>
      <c r="C15" s="103"/>
      <c r="D15" s="103"/>
      <c r="E15" s="103"/>
      <c r="I15" s="19"/>
      <c r="J15" s="19"/>
    </row>
    <row r="16" spans="1:10" s="59" customFormat="1" ht="15" customHeight="1" x14ac:dyDescent="0.15">
      <c r="B16" s="103"/>
      <c r="C16" s="103"/>
      <c r="D16" s="103"/>
      <c r="E16" s="103"/>
      <c r="H16" s="19"/>
      <c r="I16" s="19"/>
    </row>
    <row r="17" spans="1:4" ht="15" customHeight="1" x14ac:dyDescent="0.15">
      <c r="A17" s="59"/>
      <c r="D17" s="103"/>
    </row>
    <row r="18" spans="1:4" ht="15" customHeight="1" x14ac:dyDescent="0.15">
      <c r="A18" s="59"/>
      <c r="D18" s="103"/>
    </row>
    <row r="19" spans="1:4" ht="15" customHeight="1" x14ac:dyDescent="0.15">
      <c r="A19" s="59"/>
      <c r="D19" s="103"/>
    </row>
    <row r="20" spans="1:4" ht="15" customHeight="1" x14ac:dyDescent="0.15">
      <c r="A20" s="59"/>
      <c r="D20" s="103"/>
    </row>
    <row r="21" spans="1:4" ht="15" customHeight="1" x14ac:dyDescent="0.15">
      <c r="A21" s="59"/>
      <c r="D21" s="103"/>
    </row>
    <row r="22" spans="1:4" ht="15" customHeight="1" x14ac:dyDescent="0.15">
      <c r="D22" s="103"/>
    </row>
  </sheetData>
  <phoneticPr fontId="3"/>
  <hyperlinks>
    <hyperlink ref="H1" location="index!R1C1" tooltip="戻る" display="戻る" xr:uid="{00000000-0004-0000-0C00-000000000000}"/>
  </hyperlinks>
  <pageMargins left="0.39370078740157483" right="0.39370078740157483" top="0.59055118110236227" bottom="0.59055118110236227" header="0.51181102362204722" footer="0.51181102362204722"/>
  <pageSetup paperSize="9" fitToHeight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0070C0"/>
  </sheetPr>
  <dimension ref="A1:H15"/>
  <sheetViews>
    <sheetView showGridLines="0" zoomScaleNormal="100" workbookViewId="0">
      <pane xSplit="1" topLeftCell="D1" activePane="topRight" state="frozen"/>
      <selection activeCell="H14" sqref="H14"/>
      <selection pane="topRight" activeCell="F12" sqref="F12"/>
    </sheetView>
  </sheetViews>
  <sheetFormatPr defaultColWidth="12.625" defaultRowHeight="15" customHeight="1" x14ac:dyDescent="0.15"/>
  <cols>
    <col min="1" max="1" width="19.125" style="18" customWidth="1"/>
    <col min="2" max="3" width="12.625" style="106" hidden="1" customWidth="1"/>
    <col min="4" max="5" width="11.75" style="106" customWidth="1"/>
    <col min="6" max="7" width="11.75" style="18" customWidth="1"/>
    <col min="8" max="8" width="12.625" style="18" customWidth="1"/>
    <col min="9" max="16384" width="12.625" style="18"/>
  </cols>
  <sheetData>
    <row r="1" spans="1:8" s="29" customFormat="1" ht="15" customHeight="1" x14ac:dyDescent="0.15">
      <c r="A1" s="29" t="s">
        <v>85</v>
      </c>
      <c r="B1" s="89"/>
      <c r="C1" s="89"/>
      <c r="D1" s="129"/>
      <c r="F1" s="129"/>
      <c r="G1" s="156"/>
      <c r="H1" s="120" t="s">
        <v>189</v>
      </c>
    </row>
    <row r="2" spans="1:8" ht="15" customHeight="1" thickBot="1" x14ac:dyDescent="0.2">
      <c r="A2" s="161"/>
      <c r="B2" s="98"/>
      <c r="C2" s="98"/>
      <c r="D2" s="98"/>
      <c r="E2" s="181"/>
      <c r="F2" s="98"/>
      <c r="G2" s="161"/>
      <c r="H2" s="98" t="s">
        <v>44</v>
      </c>
    </row>
    <row r="3" spans="1:8" ht="15" customHeight="1" x14ac:dyDescent="0.15">
      <c r="A3" s="174" t="s">
        <v>144</v>
      </c>
      <c r="B3" s="175" t="s">
        <v>159</v>
      </c>
      <c r="C3" s="175" t="s">
        <v>162</v>
      </c>
      <c r="D3" s="147" t="s">
        <v>236</v>
      </c>
      <c r="E3" s="147" t="s">
        <v>240</v>
      </c>
      <c r="F3" s="147" t="s">
        <v>242</v>
      </c>
      <c r="G3" s="147" t="s">
        <v>263</v>
      </c>
      <c r="H3" s="178" t="s">
        <v>272</v>
      </c>
    </row>
    <row r="4" spans="1:8" ht="15" customHeight="1" x14ac:dyDescent="0.15">
      <c r="A4" s="11" t="s">
        <v>121</v>
      </c>
      <c r="B4" s="95">
        <v>1408125</v>
      </c>
      <c r="C4" s="95">
        <v>1409970</v>
      </c>
      <c r="D4" s="198">
        <v>1407756</v>
      </c>
      <c r="E4" s="95">
        <v>1391639</v>
      </c>
      <c r="F4" s="95">
        <v>1424515</v>
      </c>
      <c r="G4" s="95">
        <v>1450522</v>
      </c>
      <c r="H4" s="118">
        <v>1514525</v>
      </c>
    </row>
    <row r="5" spans="1:8" ht="15" customHeight="1" x14ac:dyDescent="0.15">
      <c r="A5" s="52" t="s">
        <v>122</v>
      </c>
      <c r="B5" s="95">
        <v>1515116</v>
      </c>
      <c r="C5" s="95">
        <v>1516363</v>
      </c>
      <c r="D5" s="110">
        <v>1528986</v>
      </c>
      <c r="E5" s="95">
        <v>1736305</v>
      </c>
      <c r="F5" s="95">
        <v>1748177</v>
      </c>
      <c r="G5" s="95">
        <v>1715815</v>
      </c>
      <c r="H5" s="118">
        <v>1777752</v>
      </c>
    </row>
    <row r="6" spans="1:8" ht="15" customHeight="1" x14ac:dyDescent="0.15">
      <c r="A6" s="52" t="s">
        <v>123</v>
      </c>
      <c r="B6" s="95">
        <v>522172</v>
      </c>
      <c r="C6" s="95">
        <v>556420</v>
      </c>
      <c r="D6" s="110">
        <v>650862</v>
      </c>
      <c r="E6" s="95">
        <v>702814</v>
      </c>
      <c r="F6" s="95">
        <v>705131</v>
      </c>
      <c r="G6" s="95">
        <v>687316</v>
      </c>
      <c r="H6" s="118">
        <v>709958</v>
      </c>
    </row>
    <row r="7" spans="1:8" ht="15" customHeight="1" x14ac:dyDescent="0.15">
      <c r="A7" s="52" t="s">
        <v>124</v>
      </c>
      <c r="B7" s="95">
        <v>6596</v>
      </c>
      <c r="C7" s="95">
        <v>6207</v>
      </c>
      <c r="D7" s="110">
        <v>5515</v>
      </c>
      <c r="E7" s="95">
        <v>5949</v>
      </c>
      <c r="F7" s="95">
        <v>6339</v>
      </c>
      <c r="G7" s="95">
        <v>6792</v>
      </c>
      <c r="H7" s="118">
        <v>6620</v>
      </c>
    </row>
    <row r="8" spans="1:8" ht="15" customHeight="1" x14ac:dyDescent="0.15">
      <c r="A8" s="52" t="s">
        <v>35</v>
      </c>
      <c r="B8" s="95">
        <v>15938</v>
      </c>
      <c r="C8" s="95">
        <v>18058</v>
      </c>
      <c r="D8" s="110">
        <v>20329</v>
      </c>
      <c r="E8" s="95">
        <v>17696</v>
      </c>
      <c r="F8" s="95">
        <v>21236</v>
      </c>
      <c r="G8" s="95">
        <v>18693</v>
      </c>
      <c r="H8" s="118">
        <v>18599</v>
      </c>
    </row>
    <row r="9" spans="1:8" ht="15" customHeight="1" x14ac:dyDescent="0.15">
      <c r="A9" s="52" t="s">
        <v>125</v>
      </c>
      <c r="B9" s="95">
        <v>212074</v>
      </c>
      <c r="C9" s="95">
        <v>212284</v>
      </c>
      <c r="D9" s="110">
        <v>225462</v>
      </c>
      <c r="E9" s="95">
        <v>221027</v>
      </c>
      <c r="F9" s="95">
        <v>227823</v>
      </c>
      <c r="G9" s="95">
        <v>226535</v>
      </c>
      <c r="H9" s="118">
        <v>231770</v>
      </c>
    </row>
    <row r="10" spans="1:8" ht="15" customHeight="1" x14ac:dyDescent="0.15">
      <c r="A10" s="52" t="s">
        <v>126</v>
      </c>
      <c r="B10" s="95">
        <v>80726</v>
      </c>
      <c r="C10" s="95">
        <v>81726</v>
      </c>
      <c r="D10" s="95">
        <v>89715</v>
      </c>
      <c r="E10" s="95">
        <v>103635</v>
      </c>
      <c r="F10" s="95">
        <v>106894</v>
      </c>
      <c r="G10" s="95">
        <v>104172</v>
      </c>
      <c r="H10" s="118">
        <v>110573</v>
      </c>
    </row>
    <row r="11" spans="1:8" ht="15" customHeight="1" x14ac:dyDescent="0.15">
      <c r="A11" s="52" t="s">
        <v>246</v>
      </c>
      <c r="B11" s="95">
        <v>4097</v>
      </c>
      <c r="C11" s="95">
        <v>18003</v>
      </c>
      <c r="D11" s="110">
        <v>14172</v>
      </c>
      <c r="E11" s="95">
        <v>14711</v>
      </c>
      <c r="F11" s="95">
        <v>15725</v>
      </c>
      <c r="G11" s="95">
        <v>17114</v>
      </c>
      <c r="H11" s="118">
        <v>16242</v>
      </c>
    </row>
    <row r="12" spans="1:8" ht="15" customHeight="1" x14ac:dyDescent="0.15">
      <c r="A12" s="52" t="s">
        <v>127</v>
      </c>
      <c r="B12" s="95">
        <v>161928</v>
      </c>
      <c r="C12" s="95">
        <v>152115</v>
      </c>
      <c r="D12" s="110">
        <v>143590</v>
      </c>
      <c r="E12" s="95">
        <v>162622</v>
      </c>
      <c r="F12" s="95">
        <v>144333</v>
      </c>
      <c r="G12" s="95">
        <v>110800</v>
      </c>
      <c r="H12" s="118">
        <v>112870</v>
      </c>
    </row>
    <row r="13" spans="1:8" ht="15" customHeight="1" x14ac:dyDescent="0.15">
      <c r="A13" s="11" t="s">
        <v>128</v>
      </c>
      <c r="B13" s="95">
        <v>2907</v>
      </c>
      <c r="C13" s="95">
        <v>2825</v>
      </c>
      <c r="D13" s="110">
        <v>3480</v>
      </c>
      <c r="E13" s="95">
        <v>3449</v>
      </c>
      <c r="F13" s="95">
        <v>3244</v>
      </c>
      <c r="G13" s="95">
        <v>3346</v>
      </c>
      <c r="H13" s="196">
        <v>3456</v>
      </c>
    </row>
    <row r="14" spans="1:8" ht="15" customHeight="1" thickBot="1" x14ac:dyDescent="0.2">
      <c r="A14" s="53" t="s">
        <v>0</v>
      </c>
      <c r="B14" s="98">
        <v>3929679</v>
      </c>
      <c r="C14" s="98">
        <v>3973971</v>
      </c>
      <c r="D14" s="199">
        <f t="shared" ref="D14:G14" si="0">SUM(D4:D13)</f>
        <v>4089867</v>
      </c>
      <c r="E14" s="195">
        <f t="shared" si="0"/>
        <v>4359847</v>
      </c>
      <c r="F14" s="195">
        <f t="shared" si="0"/>
        <v>4403417</v>
      </c>
      <c r="G14" s="195">
        <f t="shared" si="0"/>
        <v>4341105</v>
      </c>
      <c r="H14" s="197">
        <f>SUM(H4:H13)</f>
        <v>4502365</v>
      </c>
    </row>
    <row r="15" spans="1:8" ht="15" customHeight="1" x14ac:dyDescent="0.15">
      <c r="A15" s="39" t="s">
        <v>170</v>
      </c>
      <c r="B15" s="105"/>
      <c r="C15" s="105"/>
      <c r="D15" s="105"/>
      <c r="E15" s="105"/>
    </row>
  </sheetData>
  <phoneticPr fontId="3"/>
  <hyperlinks>
    <hyperlink ref="H1" location="index!R1C1" tooltip="戻る" display="戻る" xr:uid="{00000000-0004-0000-0D00-000000000000}"/>
  </hyperlinks>
  <pageMargins left="0.39370078740157483" right="0.39370078740157483" top="0.59055118110236227" bottom="0.59055118110236227" header="0.51181102362204722" footer="0.51181102362204722"/>
  <pageSetup paperSize="9" fitToHeight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0070C0"/>
  </sheetPr>
  <dimension ref="A1:J29"/>
  <sheetViews>
    <sheetView showGridLines="0" topLeftCell="A4" zoomScaleNormal="100" workbookViewId="0">
      <pane xSplit="1" topLeftCell="B1" activePane="topRight" state="frozen"/>
      <selection activeCell="H14" sqref="H14"/>
      <selection pane="topRight" activeCell="J30" sqref="J30"/>
    </sheetView>
  </sheetViews>
  <sheetFormatPr defaultColWidth="13.625" defaultRowHeight="15" customHeight="1" x14ac:dyDescent="0.15"/>
  <cols>
    <col min="1" max="1" width="16.75" style="9" customWidth="1"/>
    <col min="2" max="3" width="0" style="10" hidden="1" customWidth="1"/>
    <col min="4" max="7" width="12.25" style="10" customWidth="1"/>
    <col min="8" max="8" width="13.625" style="10" customWidth="1"/>
    <col min="9" max="16384" width="13.625" style="10"/>
  </cols>
  <sheetData>
    <row r="1" spans="1:10" s="32" customFormat="1" ht="15" customHeight="1" x14ac:dyDescent="0.15">
      <c r="A1" s="32" t="s">
        <v>86</v>
      </c>
      <c r="D1" s="120"/>
      <c r="F1" s="129"/>
      <c r="G1" s="163"/>
      <c r="H1" s="120" t="s">
        <v>189</v>
      </c>
    </row>
    <row r="2" spans="1:10" ht="15" customHeight="1" thickBot="1" x14ac:dyDescent="0.2">
      <c r="A2" s="180"/>
      <c r="B2" s="162"/>
      <c r="C2" s="162"/>
      <c r="D2" s="171"/>
      <c r="E2" s="162"/>
      <c r="F2" s="171"/>
      <c r="G2" s="162"/>
      <c r="H2" s="171" t="s">
        <v>142</v>
      </c>
    </row>
    <row r="3" spans="1:10" ht="15" customHeight="1" x14ac:dyDescent="0.15">
      <c r="A3" s="174" t="s">
        <v>144</v>
      </c>
      <c r="B3" s="177" t="s">
        <v>160</v>
      </c>
      <c r="C3" s="177" t="s">
        <v>161</v>
      </c>
      <c r="D3" s="179" t="s">
        <v>236</v>
      </c>
      <c r="E3" s="179" t="s">
        <v>240</v>
      </c>
      <c r="F3" s="179" t="s">
        <v>242</v>
      </c>
      <c r="G3" s="179" t="s">
        <v>263</v>
      </c>
      <c r="H3" s="241" t="s">
        <v>270</v>
      </c>
    </row>
    <row r="4" spans="1:10" ht="15" customHeight="1" x14ac:dyDescent="0.15">
      <c r="A4" s="12" t="s">
        <v>129</v>
      </c>
      <c r="B4" s="64"/>
      <c r="C4" s="64"/>
      <c r="D4" s="131"/>
      <c r="E4" s="131"/>
      <c r="F4" s="131"/>
      <c r="G4" s="131"/>
      <c r="H4" s="237"/>
    </row>
    <row r="5" spans="1:10" ht="15" customHeight="1" x14ac:dyDescent="0.15">
      <c r="A5" s="68" t="s">
        <v>130</v>
      </c>
      <c r="B5" s="64"/>
      <c r="C5" s="64"/>
      <c r="D5" s="184"/>
      <c r="E5" s="64">
        <v>252</v>
      </c>
      <c r="F5" s="64"/>
      <c r="G5" s="64"/>
      <c r="H5" s="237"/>
    </row>
    <row r="6" spans="1:10" ht="15" customHeight="1" x14ac:dyDescent="0.15">
      <c r="A6" s="69" t="s">
        <v>21</v>
      </c>
      <c r="B6" s="11">
        <v>96628221</v>
      </c>
      <c r="C6" s="11">
        <v>94557631</v>
      </c>
      <c r="D6" s="186">
        <v>79332630</v>
      </c>
      <c r="E6" s="11">
        <v>74122621</v>
      </c>
      <c r="F6" s="11">
        <v>71670300</v>
      </c>
      <c r="G6" s="11">
        <v>75608416</v>
      </c>
      <c r="H6" s="164">
        <v>78114945</v>
      </c>
    </row>
    <row r="7" spans="1:10" ht="15" customHeight="1" x14ac:dyDescent="0.15">
      <c r="A7" s="69" t="s">
        <v>22</v>
      </c>
      <c r="B7" s="11">
        <v>39164155</v>
      </c>
      <c r="C7" s="11">
        <v>41167035</v>
      </c>
      <c r="D7" s="186">
        <v>40755547</v>
      </c>
      <c r="E7" s="11">
        <v>39507007</v>
      </c>
      <c r="F7" s="11">
        <v>43198631</v>
      </c>
      <c r="G7" s="11">
        <v>48264359</v>
      </c>
      <c r="H7" s="164">
        <v>45100894</v>
      </c>
    </row>
    <row r="8" spans="1:10" ht="15" customHeight="1" thickBot="1" x14ac:dyDescent="0.2">
      <c r="A8" s="70" t="s">
        <v>0</v>
      </c>
      <c r="B8" s="157">
        <f>SUM(B6:B7)</f>
        <v>135792376</v>
      </c>
      <c r="C8" s="157">
        <v>135724666</v>
      </c>
      <c r="D8" s="189">
        <v>120088177</v>
      </c>
      <c r="E8" s="157">
        <v>113629628</v>
      </c>
      <c r="F8" s="157">
        <v>114868931</v>
      </c>
      <c r="G8" s="157">
        <v>123872775</v>
      </c>
      <c r="H8" s="166">
        <f>SUM(H6:H7)</f>
        <v>123215839</v>
      </c>
    </row>
    <row r="9" spans="1:10" ht="15" customHeight="1" x14ac:dyDescent="0.15">
      <c r="A9" s="68" t="s">
        <v>131</v>
      </c>
      <c r="B9" s="11">
        <v>121646649</v>
      </c>
      <c r="C9" s="11">
        <v>121292386</v>
      </c>
      <c r="D9" s="186">
        <v>107011620</v>
      </c>
      <c r="E9" s="11">
        <v>101211187</v>
      </c>
      <c r="F9" s="11">
        <v>103468906</v>
      </c>
      <c r="G9" s="11">
        <v>110251099</v>
      </c>
      <c r="H9" s="164">
        <v>109908826</v>
      </c>
    </row>
    <row r="10" spans="1:10" ht="15" customHeight="1" x14ac:dyDescent="0.15">
      <c r="A10" s="68" t="s">
        <v>134</v>
      </c>
      <c r="B10" s="13">
        <v>326</v>
      </c>
      <c r="C10" s="13">
        <v>303</v>
      </c>
      <c r="D10" s="13">
        <v>310</v>
      </c>
      <c r="E10" s="13">
        <v>307</v>
      </c>
      <c r="F10" s="13">
        <v>328</v>
      </c>
      <c r="G10" s="13">
        <v>328</v>
      </c>
      <c r="H10" s="238">
        <v>338</v>
      </c>
    </row>
    <row r="11" spans="1:10" ht="15" customHeight="1" x14ac:dyDescent="0.15">
      <c r="A11" s="68" t="s">
        <v>135</v>
      </c>
      <c r="B11" s="11">
        <v>28392</v>
      </c>
      <c r="C11" s="11">
        <v>28722</v>
      </c>
      <c r="D11" s="186">
        <v>25271</v>
      </c>
      <c r="E11" s="11">
        <v>24473</v>
      </c>
      <c r="F11" s="11"/>
      <c r="G11" s="11">
        <v>26190</v>
      </c>
      <c r="H11" s="164">
        <v>26214</v>
      </c>
      <c r="I11" s="43"/>
    </row>
    <row r="12" spans="1:10" ht="15" customHeight="1" x14ac:dyDescent="0.15">
      <c r="A12" s="63" t="s">
        <v>136</v>
      </c>
      <c r="B12" s="11"/>
      <c r="C12" s="11"/>
      <c r="D12" s="186"/>
      <c r="E12" s="11"/>
      <c r="F12" s="11"/>
      <c r="G12" s="11"/>
      <c r="H12" s="164"/>
      <c r="I12" s="43"/>
    </row>
    <row r="13" spans="1:10" ht="15" customHeight="1" x14ac:dyDescent="0.15">
      <c r="A13" s="191" t="s">
        <v>137</v>
      </c>
      <c r="B13" s="14">
        <f>B11/B10/12</f>
        <v>7.257668711656442</v>
      </c>
      <c r="C13" s="14">
        <v>7.8993399339933994</v>
      </c>
      <c r="D13" s="14">
        <v>6.7932795698924728</v>
      </c>
      <c r="E13" s="14">
        <v>6.6430510314875137</v>
      </c>
      <c r="F13" s="14">
        <v>6.2944613821138207</v>
      </c>
      <c r="G13" s="14">
        <v>6.7</v>
      </c>
      <c r="H13" s="239">
        <f>H11/H10/12</f>
        <v>6.4630177514792893</v>
      </c>
      <c r="I13" s="43"/>
      <c r="J13" s="43"/>
    </row>
    <row r="14" spans="1:10" ht="15" customHeight="1" x14ac:dyDescent="0.15">
      <c r="A14" s="68" t="s">
        <v>138</v>
      </c>
      <c r="B14" s="11">
        <f>B9/B10/12</f>
        <v>31095.769171779142</v>
      </c>
      <c r="C14" s="11">
        <v>33358.742024202416</v>
      </c>
      <c r="D14" s="11">
        <v>28766.56451612903</v>
      </c>
      <c r="E14" s="11">
        <v>27473.177795874053</v>
      </c>
      <c r="F14" s="11">
        <v>26287.831808943087</v>
      </c>
      <c r="G14" s="11">
        <v>28011</v>
      </c>
      <c r="H14" s="164">
        <f>H9/H10/12</f>
        <v>27097.836785009862</v>
      </c>
      <c r="I14" s="43"/>
      <c r="J14" s="43"/>
    </row>
    <row r="15" spans="1:10" ht="15" customHeight="1" x14ac:dyDescent="0.15">
      <c r="A15" s="63" t="s">
        <v>132</v>
      </c>
      <c r="B15" s="11"/>
      <c r="C15" s="11"/>
      <c r="D15" s="11"/>
      <c r="E15" s="11"/>
      <c r="F15" s="11"/>
      <c r="G15" s="11"/>
      <c r="H15" s="164"/>
      <c r="I15" s="40"/>
      <c r="J15" s="43"/>
    </row>
    <row r="16" spans="1:10" ht="15" customHeight="1" x14ac:dyDescent="0.15">
      <c r="A16" s="68" t="s">
        <v>133</v>
      </c>
      <c r="B16" s="11"/>
      <c r="C16" s="11"/>
      <c r="D16" s="11"/>
      <c r="E16" s="11"/>
      <c r="F16" s="11"/>
      <c r="H16" s="164"/>
      <c r="I16" s="43"/>
    </row>
    <row r="17" spans="1:10" ht="15" customHeight="1" x14ac:dyDescent="0.15">
      <c r="A17" s="69" t="s">
        <v>23</v>
      </c>
      <c r="B17" s="13">
        <v>251</v>
      </c>
      <c r="C17" s="13">
        <v>241</v>
      </c>
      <c r="D17" s="13">
        <v>268</v>
      </c>
      <c r="E17" s="13">
        <v>277</v>
      </c>
      <c r="F17" s="13">
        <v>265</v>
      </c>
      <c r="H17" s="238">
        <v>266</v>
      </c>
      <c r="I17" s="40"/>
    </row>
    <row r="18" spans="1:10" ht="15" customHeight="1" x14ac:dyDescent="0.15">
      <c r="A18" s="69" t="s">
        <v>24</v>
      </c>
      <c r="B18" s="11">
        <v>148</v>
      </c>
      <c r="C18" s="11">
        <v>145</v>
      </c>
      <c r="D18" s="11">
        <v>155</v>
      </c>
      <c r="E18" s="11">
        <v>173</v>
      </c>
      <c r="F18" s="11">
        <v>199</v>
      </c>
      <c r="H18" s="164">
        <v>209</v>
      </c>
      <c r="I18" s="43"/>
    </row>
    <row r="19" spans="1:10" ht="15" customHeight="1" thickBot="1" x14ac:dyDescent="0.2">
      <c r="A19" s="70" t="s">
        <v>0</v>
      </c>
      <c r="B19" s="71">
        <f>SUM(B17:B18)</f>
        <v>399</v>
      </c>
      <c r="C19" s="71">
        <v>386</v>
      </c>
      <c r="D19" s="132">
        <v>423</v>
      </c>
      <c r="E19" s="132">
        <v>450</v>
      </c>
      <c r="F19" s="132">
        <v>464</v>
      </c>
      <c r="G19" s="162"/>
      <c r="H19" s="240">
        <f>SUM(H17:H18)</f>
        <v>475</v>
      </c>
      <c r="I19" s="43"/>
    </row>
    <row r="20" spans="1:10" s="43" customFormat="1" ht="15" customHeight="1" x14ac:dyDescent="0.15">
      <c r="A20" s="65" t="s">
        <v>171</v>
      </c>
      <c r="E20" s="66"/>
      <c r="H20" s="10"/>
      <c r="I20" s="40"/>
    </row>
    <row r="21" spans="1:10" s="43" customFormat="1" ht="15" hidden="1" customHeight="1" x14ac:dyDescent="0.15">
      <c r="A21" s="67" t="s">
        <v>25</v>
      </c>
      <c r="E21" s="66"/>
      <c r="H21" s="10"/>
      <c r="I21" s="10"/>
    </row>
    <row r="22" spans="1:10" s="43" customFormat="1" ht="15" hidden="1" customHeight="1" x14ac:dyDescent="0.15">
      <c r="A22" s="60"/>
      <c r="E22" s="66"/>
      <c r="H22" s="10"/>
      <c r="I22" s="10"/>
    </row>
    <row r="23" spans="1:10" s="43" customFormat="1" ht="15" hidden="1" customHeight="1" x14ac:dyDescent="0.15">
      <c r="A23" s="60" t="s">
        <v>26</v>
      </c>
      <c r="E23" s="66"/>
      <c r="H23" s="10"/>
      <c r="I23" s="10"/>
    </row>
    <row r="24" spans="1:10" s="40" customFormat="1" ht="15" hidden="1" customHeight="1" x14ac:dyDescent="0.15">
      <c r="A24" s="61" t="e">
        <f>+#REF!/#REF!/#REF!</f>
        <v>#REF!</v>
      </c>
      <c r="E24" s="42"/>
      <c r="H24" s="10"/>
      <c r="I24" s="10"/>
    </row>
    <row r="25" spans="1:10" s="43" customFormat="1" ht="15" hidden="1" customHeight="1" x14ac:dyDescent="0.15">
      <c r="A25" s="60"/>
      <c r="E25" s="66"/>
      <c r="I25" s="10"/>
      <c r="J25" s="10"/>
    </row>
    <row r="26" spans="1:10" s="43" customFormat="1" ht="15" hidden="1" customHeight="1" x14ac:dyDescent="0.15">
      <c r="A26" s="60" t="s">
        <v>27</v>
      </c>
      <c r="E26" s="66"/>
      <c r="I26" s="10"/>
      <c r="J26" s="10"/>
    </row>
    <row r="27" spans="1:10" s="40" customFormat="1" ht="15" hidden="1" customHeight="1" x14ac:dyDescent="0.15">
      <c r="A27" s="62" t="e">
        <f>+#REF!/#REF!/#REF!</f>
        <v>#REF!</v>
      </c>
      <c r="E27" s="42"/>
      <c r="I27" s="10"/>
      <c r="J27" s="10"/>
    </row>
    <row r="28" spans="1:10" ht="15" customHeight="1" x14ac:dyDescent="0.15">
      <c r="E28" s="12"/>
    </row>
    <row r="29" spans="1:10" ht="15" customHeight="1" x14ac:dyDescent="0.15">
      <c r="E29" s="12"/>
    </row>
  </sheetData>
  <phoneticPr fontId="3"/>
  <hyperlinks>
    <hyperlink ref="H1" location="index!R1C1" tooltip="戻る" display="戻る" xr:uid="{00000000-0004-0000-0E00-000000000000}"/>
  </hyperlinks>
  <pageMargins left="0.39370078740157483" right="0.39370078740157483" top="0.59055118110236227" bottom="0.59055118110236227" header="0.51181102362204722" footer="0.51181102362204722"/>
  <pageSetup paperSize="9" fitToHeight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0070C0"/>
  </sheetPr>
  <dimension ref="A1:M111"/>
  <sheetViews>
    <sheetView showGridLines="0" tabSelected="1" topLeftCell="A97" zoomScaleNormal="100" workbookViewId="0">
      <selection activeCell="F110" sqref="F110"/>
    </sheetView>
  </sheetViews>
  <sheetFormatPr defaultRowHeight="15" customHeight="1" x14ac:dyDescent="0.15"/>
  <cols>
    <col min="1" max="1" width="30.375" style="6" customWidth="1"/>
    <col min="2" max="2" width="5.125" style="7" customWidth="1"/>
    <col min="3" max="3" width="54.75" style="8" customWidth="1"/>
    <col min="4" max="4" width="1.875" style="8" customWidth="1"/>
    <col min="5" max="5" width="9" style="8"/>
    <col min="6" max="6" width="26.625" style="6" customWidth="1"/>
    <col min="7" max="7" width="4.5" style="6" customWidth="1"/>
    <col min="8" max="12" width="9" style="6"/>
    <col min="13" max="13" width="9" style="8"/>
    <col min="14" max="16384" width="9" style="6"/>
  </cols>
  <sheetData>
    <row r="1" spans="1:13" s="31" customFormat="1" ht="15" customHeight="1" x14ac:dyDescent="0.15">
      <c r="A1" s="243" t="s">
        <v>238</v>
      </c>
      <c r="B1" s="243"/>
      <c r="C1" s="128" t="s">
        <v>189</v>
      </c>
      <c r="D1" s="168"/>
      <c r="E1" s="168"/>
      <c r="M1" s="168"/>
    </row>
    <row r="2" spans="1:13" ht="15" customHeight="1" thickBot="1" x14ac:dyDescent="0.2">
      <c r="A2" s="75"/>
      <c r="B2" s="244"/>
      <c r="C2" s="245"/>
    </row>
    <row r="3" spans="1:13" s="7" customFormat="1" ht="30" customHeight="1" x14ac:dyDescent="0.15">
      <c r="A3" s="246" t="s">
        <v>28</v>
      </c>
      <c r="B3" s="247" t="s">
        <v>65</v>
      </c>
      <c r="C3" s="248" t="s">
        <v>64</v>
      </c>
      <c r="D3" s="169"/>
      <c r="E3" s="169"/>
      <c r="F3" s="6"/>
      <c r="G3" s="6"/>
      <c r="H3" s="6"/>
      <c r="I3" s="6"/>
      <c r="J3" s="6"/>
      <c r="K3" s="6"/>
      <c r="L3" s="6"/>
      <c r="M3" s="169"/>
    </row>
    <row r="4" spans="1:13" s="75" customFormat="1" ht="15" customHeight="1" x14ac:dyDescent="0.15">
      <c r="A4" s="137" t="s">
        <v>191</v>
      </c>
      <c r="B4" s="138"/>
      <c r="C4" s="139"/>
      <c r="D4" s="139"/>
      <c r="E4" s="139"/>
      <c r="F4" s="6"/>
      <c r="G4" s="6"/>
      <c r="H4" s="6"/>
      <c r="I4" s="6"/>
      <c r="J4" s="6"/>
      <c r="K4" s="6"/>
      <c r="L4" s="6"/>
      <c r="M4" s="139"/>
    </row>
    <row r="5" spans="1:13" s="75" customFormat="1" ht="15" customHeight="1" x14ac:dyDescent="0.15">
      <c r="A5" s="140" t="s">
        <v>192</v>
      </c>
      <c r="B5" s="141">
        <v>15</v>
      </c>
      <c r="C5" s="139" t="s">
        <v>193</v>
      </c>
      <c r="D5" s="139"/>
      <c r="E5" s="139"/>
      <c r="F5" s="6"/>
      <c r="G5" s="6"/>
      <c r="H5" s="6"/>
      <c r="I5" s="6"/>
      <c r="J5" s="6"/>
      <c r="K5" s="6"/>
      <c r="L5" s="6"/>
      <c r="M5" s="139"/>
    </row>
    <row r="6" spans="1:13" s="75" customFormat="1" ht="15" customHeight="1" x14ac:dyDescent="0.15">
      <c r="A6" s="140"/>
      <c r="B6" s="141"/>
      <c r="C6" s="139" t="s">
        <v>284</v>
      </c>
      <c r="D6" s="139"/>
      <c r="E6" s="139"/>
      <c r="F6" s="6"/>
      <c r="G6" s="6"/>
      <c r="H6" s="6"/>
      <c r="I6" s="6"/>
      <c r="J6" s="6"/>
      <c r="K6" s="6"/>
      <c r="L6" s="6"/>
      <c r="M6" s="139"/>
    </row>
    <row r="7" spans="1:13" s="75" customFormat="1" ht="15" customHeight="1" x14ac:dyDescent="0.15">
      <c r="A7" s="140"/>
      <c r="B7" s="141"/>
      <c r="C7" s="139" t="s">
        <v>194</v>
      </c>
      <c r="D7" s="139"/>
      <c r="E7" s="139"/>
      <c r="F7" s="6"/>
      <c r="G7" s="6"/>
      <c r="H7" s="6"/>
      <c r="I7" s="6"/>
      <c r="J7" s="6"/>
      <c r="K7" s="6"/>
      <c r="L7" s="6"/>
      <c r="M7" s="139"/>
    </row>
    <row r="8" spans="1:13" s="75" customFormat="1" ht="15" customHeight="1" x14ac:dyDescent="0.15">
      <c r="A8" s="140"/>
      <c r="B8" s="141"/>
      <c r="C8" s="139" t="s">
        <v>285</v>
      </c>
      <c r="D8" s="139"/>
      <c r="E8" s="139"/>
      <c r="F8" s="6"/>
      <c r="G8" s="6"/>
      <c r="H8" s="6"/>
      <c r="I8" s="6"/>
      <c r="J8" s="6"/>
      <c r="K8" s="6"/>
      <c r="L8" s="6"/>
      <c r="M8" s="139"/>
    </row>
    <row r="9" spans="1:13" s="75" customFormat="1" ht="15" customHeight="1" x14ac:dyDescent="0.15">
      <c r="A9" s="140"/>
      <c r="B9" s="141"/>
      <c r="C9" s="139" t="s">
        <v>286</v>
      </c>
      <c r="D9" s="139"/>
      <c r="E9" s="139"/>
      <c r="F9" s="6"/>
      <c r="G9" s="6"/>
      <c r="H9" s="6"/>
      <c r="I9" s="6"/>
      <c r="J9" s="6"/>
      <c r="K9" s="6"/>
      <c r="L9" s="6"/>
      <c r="M9" s="139"/>
    </row>
    <row r="10" spans="1:13" s="75" customFormat="1" ht="15" customHeight="1" x14ac:dyDescent="0.15">
      <c r="A10" s="140"/>
      <c r="B10" s="141"/>
      <c r="C10" s="139" t="s">
        <v>195</v>
      </c>
      <c r="D10" s="139"/>
      <c r="E10" s="139"/>
      <c r="F10" s="6"/>
      <c r="G10" s="6"/>
      <c r="H10" s="6"/>
      <c r="I10" s="6"/>
      <c r="J10" s="6"/>
      <c r="K10" s="6"/>
      <c r="L10" s="6"/>
      <c r="M10" s="139"/>
    </row>
    <row r="11" spans="1:13" s="75" customFormat="1" ht="15" customHeight="1" x14ac:dyDescent="0.15">
      <c r="A11" s="140"/>
      <c r="B11" s="141"/>
      <c r="C11" s="139" t="s">
        <v>196</v>
      </c>
      <c r="D11" s="139"/>
      <c r="E11" s="139"/>
      <c r="F11" s="6"/>
      <c r="G11" s="6"/>
      <c r="H11" s="6"/>
      <c r="I11" s="6"/>
      <c r="J11" s="6"/>
      <c r="K11" s="6"/>
      <c r="L11" s="6"/>
      <c r="M11" s="139"/>
    </row>
    <row r="12" spans="1:13" s="75" customFormat="1" ht="15" customHeight="1" x14ac:dyDescent="0.15">
      <c r="A12" s="140"/>
      <c r="B12" s="141"/>
      <c r="C12" s="139" t="s">
        <v>273</v>
      </c>
      <c r="D12" s="139"/>
      <c r="E12" s="139"/>
      <c r="F12" s="6"/>
      <c r="G12" s="6"/>
      <c r="H12" s="6"/>
      <c r="I12" s="6"/>
      <c r="J12" s="6"/>
      <c r="K12" s="6"/>
      <c r="L12" s="6"/>
      <c r="M12" s="139"/>
    </row>
    <row r="13" spans="1:13" s="75" customFormat="1" ht="15" customHeight="1" x14ac:dyDescent="0.15">
      <c r="A13" s="140"/>
      <c r="B13" s="141"/>
      <c r="C13" s="139" t="s">
        <v>287</v>
      </c>
      <c r="D13" s="139"/>
      <c r="E13" s="139"/>
      <c r="F13" s="6"/>
      <c r="G13" s="6"/>
      <c r="H13" s="6"/>
      <c r="I13" s="6"/>
      <c r="J13" s="6"/>
      <c r="K13" s="6"/>
      <c r="L13" s="6"/>
      <c r="M13" s="139"/>
    </row>
    <row r="14" spans="1:13" s="75" customFormat="1" ht="15" customHeight="1" x14ac:dyDescent="0.15">
      <c r="A14" s="140" t="s">
        <v>197</v>
      </c>
      <c r="B14" s="141">
        <v>9</v>
      </c>
      <c r="C14" s="139" t="s">
        <v>251</v>
      </c>
      <c r="D14" s="139"/>
      <c r="E14" s="139"/>
      <c r="F14" s="6"/>
      <c r="G14" s="6"/>
      <c r="H14" s="6"/>
      <c r="I14" s="6"/>
      <c r="J14" s="6"/>
      <c r="K14" s="6"/>
      <c r="L14" s="6"/>
      <c r="M14" s="139"/>
    </row>
    <row r="15" spans="1:13" s="75" customFormat="1" ht="15" customHeight="1" x14ac:dyDescent="0.15">
      <c r="A15" s="140"/>
      <c r="B15" s="141"/>
      <c r="C15" s="139" t="s">
        <v>252</v>
      </c>
      <c r="D15" s="139"/>
      <c r="E15" s="139"/>
      <c r="F15" s="6"/>
      <c r="G15" s="6"/>
      <c r="H15" s="6"/>
      <c r="I15" s="6"/>
      <c r="J15" s="6"/>
      <c r="K15" s="6"/>
      <c r="L15" s="6"/>
      <c r="M15" s="139"/>
    </row>
    <row r="16" spans="1:13" s="75" customFormat="1" ht="15" customHeight="1" x14ac:dyDescent="0.15">
      <c r="A16" s="140"/>
      <c r="B16" s="141"/>
      <c r="C16" s="139" t="s">
        <v>288</v>
      </c>
      <c r="D16" s="139"/>
      <c r="E16" s="139"/>
      <c r="F16" s="6"/>
      <c r="G16" s="6"/>
      <c r="H16" s="6"/>
      <c r="I16" s="6"/>
      <c r="J16" s="6"/>
      <c r="K16" s="6"/>
      <c r="L16" s="6"/>
      <c r="M16" s="139"/>
    </row>
    <row r="17" spans="1:13" s="75" customFormat="1" ht="15" customHeight="1" x14ac:dyDescent="0.15">
      <c r="A17" s="140"/>
      <c r="B17" s="141"/>
      <c r="C17" s="139" t="s">
        <v>274</v>
      </c>
      <c r="D17" s="139"/>
      <c r="E17" s="139"/>
      <c r="F17" s="6"/>
      <c r="G17" s="6"/>
      <c r="H17" s="6"/>
      <c r="I17" s="6"/>
      <c r="J17" s="6"/>
      <c r="K17" s="6"/>
      <c r="L17" s="6"/>
      <c r="M17" s="139"/>
    </row>
    <row r="18" spans="1:13" s="75" customFormat="1" ht="15" customHeight="1" x14ac:dyDescent="0.15">
      <c r="B18" s="141"/>
      <c r="C18" s="139" t="s">
        <v>289</v>
      </c>
      <c r="D18" s="139"/>
      <c r="E18" s="139"/>
      <c r="F18" s="6"/>
      <c r="G18" s="6"/>
      <c r="H18" s="6"/>
      <c r="I18" s="6"/>
      <c r="J18" s="6"/>
      <c r="K18" s="6"/>
      <c r="L18" s="6"/>
      <c r="M18" s="139"/>
    </row>
    <row r="19" spans="1:13" s="75" customFormat="1" ht="15" customHeight="1" x14ac:dyDescent="0.15">
      <c r="A19" s="140" t="s">
        <v>198</v>
      </c>
      <c r="B19" s="141">
        <v>1</v>
      </c>
      <c r="C19" s="139" t="s">
        <v>290</v>
      </c>
      <c r="D19" s="139"/>
      <c r="E19" s="139"/>
      <c r="F19" s="6"/>
      <c r="G19" s="6"/>
      <c r="H19" s="6"/>
      <c r="I19" s="6"/>
      <c r="J19" s="6"/>
      <c r="K19" s="6"/>
      <c r="L19" s="6"/>
      <c r="M19" s="139"/>
    </row>
    <row r="20" spans="1:13" s="75" customFormat="1" ht="15" customHeight="1" x14ac:dyDescent="0.15">
      <c r="A20" s="140" t="s">
        <v>199</v>
      </c>
      <c r="B20" s="141">
        <v>4</v>
      </c>
      <c r="C20" s="139" t="s">
        <v>291</v>
      </c>
      <c r="D20" s="139"/>
      <c r="E20" s="139"/>
      <c r="F20" s="6"/>
      <c r="G20" s="6"/>
      <c r="H20" s="6"/>
      <c r="I20" s="6"/>
      <c r="J20" s="6"/>
      <c r="K20" s="6"/>
      <c r="L20" s="6"/>
      <c r="M20" s="139"/>
    </row>
    <row r="21" spans="1:13" s="75" customFormat="1" ht="15" customHeight="1" x14ac:dyDescent="0.15">
      <c r="A21" s="140"/>
      <c r="B21" s="141"/>
      <c r="C21" s="139" t="s">
        <v>292</v>
      </c>
      <c r="D21" s="139"/>
      <c r="E21" s="139"/>
      <c r="F21" s="6"/>
      <c r="G21" s="6"/>
      <c r="H21" s="6"/>
      <c r="I21" s="6"/>
      <c r="J21" s="6"/>
      <c r="K21" s="6"/>
      <c r="L21" s="6"/>
      <c r="M21" s="139"/>
    </row>
    <row r="22" spans="1:13" s="75" customFormat="1" ht="15" customHeight="1" x14ac:dyDescent="0.15">
      <c r="B22" s="141"/>
      <c r="C22" s="139" t="s">
        <v>293</v>
      </c>
      <c r="D22" s="139"/>
      <c r="E22" s="139"/>
      <c r="F22" s="6"/>
      <c r="G22" s="6"/>
      <c r="H22" s="6"/>
      <c r="I22" s="6"/>
      <c r="J22" s="6"/>
      <c r="K22" s="6"/>
      <c r="L22" s="6"/>
      <c r="M22" s="139"/>
    </row>
    <row r="23" spans="1:13" s="75" customFormat="1" ht="15" customHeight="1" x14ac:dyDescent="0.15">
      <c r="B23" s="141"/>
      <c r="C23" s="139"/>
      <c r="D23" s="139"/>
      <c r="E23" s="139"/>
      <c r="F23" s="6"/>
      <c r="G23" s="6"/>
      <c r="H23" s="6"/>
      <c r="I23" s="6"/>
      <c r="J23" s="6"/>
      <c r="K23" s="6"/>
      <c r="L23" s="6"/>
      <c r="M23" s="139"/>
    </row>
    <row r="24" spans="1:13" s="75" customFormat="1" ht="15" customHeight="1" x14ac:dyDescent="0.15">
      <c r="A24" s="140" t="s">
        <v>200</v>
      </c>
      <c r="B24" s="141">
        <v>2</v>
      </c>
      <c r="C24" s="139" t="s">
        <v>294</v>
      </c>
      <c r="D24" s="139"/>
      <c r="E24" s="139"/>
      <c r="F24" s="6"/>
      <c r="G24" s="6"/>
      <c r="H24" s="6"/>
      <c r="I24" s="6"/>
      <c r="J24" s="6"/>
      <c r="K24" s="6"/>
      <c r="L24" s="6"/>
      <c r="M24" s="139"/>
    </row>
    <row r="25" spans="1:13" s="75" customFormat="1" ht="15" customHeight="1" x14ac:dyDescent="0.15">
      <c r="A25" s="140" t="s">
        <v>201</v>
      </c>
      <c r="B25" s="141">
        <v>9</v>
      </c>
      <c r="C25" s="139" t="s">
        <v>295</v>
      </c>
      <c r="D25" s="139"/>
      <c r="E25" s="139"/>
      <c r="F25" s="6"/>
      <c r="G25" s="6"/>
      <c r="H25" s="6"/>
      <c r="I25" s="6"/>
      <c r="J25" s="6"/>
      <c r="K25" s="6"/>
      <c r="L25" s="6"/>
      <c r="M25" s="139"/>
    </row>
    <row r="26" spans="1:13" s="75" customFormat="1" ht="15" customHeight="1" x14ac:dyDescent="0.15">
      <c r="A26" s="256"/>
      <c r="B26" s="141"/>
      <c r="C26" s="139" t="s">
        <v>347</v>
      </c>
      <c r="D26" s="139"/>
      <c r="E26" s="139"/>
      <c r="F26" s="6"/>
      <c r="G26" s="6"/>
      <c r="H26" s="6"/>
      <c r="I26" s="6"/>
      <c r="J26" s="6"/>
      <c r="K26" s="6"/>
      <c r="L26" s="6"/>
      <c r="M26" s="139"/>
    </row>
    <row r="27" spans="1:13" s="75" customFormat="1" ht="15" customHeight="1" x14ac:dyDescent="0.15">
      <c r="B27" s="141"/>
      <c r="C27" s="139" t="s">
        <v>296</v>
      </c>
      <c r="D27" s="139"/>
      <c r="E27" s="139"/>
      <c r="F27" s="6"/>
      <c r="G27" s="6"/>
      <c r="H27" s="6"/>
      <c r="I27" s="6"/>
      <c r="J27" s="6"/>
      <c r="K27" s="6"/>
      <c r="L27" s="6"/>
      <c r="M27" s="139"/>
    </row>
    <row r="28" spans="1:13" s="75" customFormat="1" ht="15" customHeight="1" x14ac:dyDescent="0.15">
      <c r="B28" s="141"/>
      <c r="C28" s="139" t="s">
        <v>308</v>
      </c>
      <c r="D28" s="139"/>
      <c r="E28" s="139"/>
      <c r="F28" s="6"/>
      <c r="G28" s="6"/>
      <c r="H28" s="6"/>
      <c r="I28" s="6"/>
      <c r="J28" s="6"/>
      <c r="K28" s="6"/>
      <c r="L28" s="6"/>
      <c r="M28" s="139"/>
    </row>
    <row r="29" spans="1:13" s="75" customFormat="1" ht="15" customHeight="1" x14ac:dyDescent="0.15">
      <c r="B29" s="141"/>
      <c r="C29" s="139" t="s">
        <v>297</v>
      </c>
      <c r="D29" s="139"/>
      <c r="E29" s="139"/>
      <c r="F29" s="6"/>
      <c r="G29" s="6"/>
      <c r="H29" s="6"/>
      <c r="I29" s="6"/>
      <c r="J29" s="6"/>
      <c r="K29" s="6"/>
      <c r="L29" s="6"/>
      <c r="M29" s="139"/>
    </row>
    <row r="30" spans="1:13" s="75" customFormat="1" ht="15" customHeight="1" x14ac:dyDescent="0.15">
      <c r="A30" s="140"/>
      <c r="B30" s="141"/>
      <c r="C30" s="139" t="s">
        <v>202</v>
      </c>
      <c r="D30" s="139"/>
      <c r="E30" s="139"/>
      <c r="F30" s="6"/>
      <c r="G30" s="6"/>
      <c r="H30" s="6"/>
      <c r="I30" s="6"/>
      <c r="J30" s="6"/>
      <c r="K30" s="6"/>
      <c r="L30" s="6"/>
      <c r="M30" s="139"/>
    </row>
    <row r="31" spans="1:13" s="75" customFormat="1" ht="15" customHeight="1" x14ac:dyDescent="0.15">
      <c r="A31" s="140" t="s">
        <v>203</v>
      </c>
      <c r="B31" s="141">
        <v>2</v>
      </c>
      <c r="C31" s="139" t="s">
        <v>307</v>
      </c>
      <c r="D31" s="139"/>
      <c r="E31" s="139"/>
      <c r="F31" s="6"/>
      <c r="G31" s="6"/>
      <c r="H31" s="6"/>
      <c r="I31" s="6"/>
      <c r="J31" s="6"/>
      <c r="K31" s="6"/>
      <c r="L31" s="6"/>
      <c r="M31" s="139"/>
    </row>
    <row r="32" spans="1:13" s="75" customFormat="1" ht="15" customHeight="1" x14ac:dyDescent="0.15">
      <c r="A32" s="140" t="s">
        <v>204</v>
      </c>
      <c r="B32" s="141">
        <v>4</v>
      </c>
      <c r="C32" s="139" t="s">
        <v>298</v>
      </c>
      <c r="D32" s="139"/>
      <c r="E32" s="139"/>
      <c r="F32" s="6"/>
      <c r="G32" s="6"/>
      <c r="H32" s="6"/>
      <c r="I32" s="6"/>
      <c r="J32" s="6"/>
      <c r="K32" s="6"/>
      <c r="L32" s="6"/>
      <c r="M32" s="139"/>
    </row>
    <row r="33" spans="1:13" s="75" customFormat="1" ht="15" customHeight="1" thickBot="1" x14ac:dyDescent="0.2">
      <c r="A33" s="249"/>
      <c r="B33" s="250"/>
      <c r="C33" s="251" t="s">
        <v>194</v>
      </c>
      <c r="D33" s="139"/>
      <c r="E33" s="139"/>
      <c r="F33" s="6"/>
      <c r="G33" s="6"/>
      <c r="H33" s="6"/>
      <c r="I33" s="6"/>
      <c r="J33" s="6"/>
      <c r="K33" s="6"/>
      <c r="L33" s="6"/>
      <c r="M33" s="139"/>
    </row>
    <row r="34" spans="1:13" ht="30" customHeight="1" x14ac:dyDescent="0.15">
      <c r="A34" s="246" t="s">
        <v>28</v>
      </c>
      <c r="B34" s="247" t="s">
        <v>65</v>
      </c>
      <c r="C34" s="252" t="s">
        <v>64</v>
      </c>
      <c r="D34" s="139"/>
      <c r="E34" s="139"/>
      <c r="M34" s="139"/>
    </row>
    <row r="35" spans="1:13" s="75" customFormat="1" ht="15" customHeight="1" x14ac:dyDescent="0.15">
      <c r="A35" s="253" t="s">
        <v>241</v>
      </c>
      <c r="B35" s="254"/>
      <c r="C35" s="167"/>
      <c r="D35" s="167"/>
      <c r="E35" s="139"/>
      <c r="F35" s="6"/>
      <c r="G35" s="6"/>
      <c r="H35" s="6"/>
      <c r="I35" s="6"/>
      <c r="J35" s="6"/>
      <c r="K35" s="6"/>
      <c r="L35" s="6"/>
      <c r="M35" s="139"/>
    </row>
    <row r="36" spans="1:13" s="75" customFormat="1" ht="15" customHeight="1" x14ac:dyDescent="0.15">
      <c r="A36" s="140" t="s">
        <v>282</v>
      </c>
      <c r="B36" s="141">
        <v>3</v>
      </c>
      <c r="C36" s="139" t="s">
        <v>346</v>
      </c>
      <c r="D36" s="139"/>
      <c r="E36" s="139"/>
      <c r="F36" s="6"/>
      <c r="G36" s="6"/>
      <c r="H36" s="6"/>
      <c r="I36" s="6"/>
      <c r="J36" s="6"/>
      <c r="K36" s="6"/>
      <c r="L36" s="6"/>
      <c r="M36" s="139"/>
    </row>
    <row r="37" spans="1:13" s="75" customFormat="1" ht="15" customHeight="1" x14ac:dyDescent="0.15">
      <c r="A37" s="140"/>
      <c r="B37" s="141"/>
      <c r="C37" s="139" t="s">
        <v>345</v>
      </c>
      <c r="D37" s="139"/>
      <c r="E37" s="139"/>
      <c r="F37" s="6"/>
      <c r="G37" s="6"/>
      <c r="H37" s="6"/>
      <c r="I37" s="6"/>
      <c r="J37" s="6"/>
      <c r="K37" s="6"/>
      <c r="L37" s="6"/>
      <c r="M37" s="139"/>
    </row>
    <row r="38" spans="1:13" s="75" customFormat="1" ht="15" customHeight="1" x14ac:dyDescent="0.15">
      <c r="A38" s="140" t="s">
        <v>205</v>
      </c>
      <c r="B38" s="141">
        <v>3</v>
      </c>
      <c r="C38" s="255" t="s">
        <v>299</v>
      </c>
      <c r="D38" s="139"/>
      <c r="E38" s="139"/>
      <c r="F38" s="6"/>
      <c r="G38" s="6"/>
      <c r="H38" s="6"/>
      <c r="I38" s="6"/>
      <c r="J38" s="6"/>
      <c r="K38" s="6"/>
      <c r="L38" s="6"/>
      <c r="M38" s="139"/>
    </row>
    <row r="39" spans="1:13" s="75" customFormat="1" ht="15" customHeight="1" x14ac:dyDescent="0.15">
      <c r="A39" s="140" t="s">
        <v>206</v>
      </c>
      <c r="B39" s="141">
        <v>2</v>
      </c>
      <c r="C39" s="139" t="s">
        <v>300</v>
      </c>
      <c r="D39" s="139"/>
      <c r="E39" s="139"/>
      <c r="F39" s="6"/>
      <c r="G39" s="6"/>
      <c r="H39" s="6"/>
      <c r="I39" s="6"/>
      <c r="J39" s="6"/>
      <c r="K39" s="6"/>
      <c r="L39" s="6"/>
      <c r="M39" s="139"/>
    </row>
    <row r="40" spans="1:13" s="75" customFormat="1" ht="15" customHeight="1" x14ac:dyDescent="0.15">
      <c r="A40" s="140" t="s">
        <v>207</v>
      </c>
      <c r="B40" s="141">
        <v>1</v>
      </c>
      <c r="C40" s="139" t="s">
        <v>309</v>
      </c>
      <c r="D40" s="139"/>
      <c r="E40" s="139"/>
      <c r="F40" s="6"/>
      <c r="G40" s="6"/>
      <c r="H40" s="6"/>
      <c r="I40" s="6"/>
      <c r="J40" s="6"/>
      <c r="K40" s="6"/>
      <c r="L40" s="6"/>
      <c r="M40" s="139"/>
    </row>
    <row r="41" spans="1:13" s="75" customFormat="1" ht="15" customHeight="1" x14ac:dyDescent="0.15">
      <c r="A41" s="140" t="s">
        <v>208</v>
      </c>
      <c r="B41" s="141">
        <v>6</v>
      </c>
      <c r="C41" s="139" t="s">
        <v>301</v>
      </c>
      <c r="D41" s="139"/>
      <c r="E41" s="139"/>
      <c r="F41" s="6"/>
      <c r="G41" s="6"/>
      <c r="H41" s="6"/>
      <c r="I41" s="6"/>
      <c r="J41" s="6"/>
      <c r="K41" s="6"/>
      <c r="L41" s="6"/>
      <c r="M41" s="139"/>
    </row>
    <row r="42" spans="1:13" s="75" customFormat="1" ht="15" customHeight="1" x14ac:dyDescent="0.15">
      <c r="A42" s="140"/>
      <c r="B42" s="141"/>
      <c r="C42" s="139" t="s">
        <v>302</v>
      </c>
      <c r="D42" s="139"/>
      <c r="E42" s="139"/>
      <c r="F42" s="6"/>
      <c r="G42" s="6"/>
      <c r="H42" s="6"/>
      <c r="I42" s="6"/>
      <c r="J42" s="6"/>
      <c r="K42" s="6"/>
      <c r="L42" s="6"/>
      <c r="M42" s="139"/>
    </row>
    <row r="43" spans="1:13" s="75" customFormat="1" ht="15" customHeight="1" x14ac:dyDescent="0.15">
      <c r="A43" s="140"/>
      <c r="B43" s="141"/>
      <c r="C43" s="139" t="s">
        <v>303</v>
      </c>
      <c r="D43" s="139"/>
      <c r="E43" s="139"/>
      <c r="F43" s="6"/>
      <c r="G43" s="6"/>
      <c r="H43" s="6"/>
      <c r="I43" s="6"/>
      <c r="J43" s="6"/>
      <c r="K43" s="6"/>
      <c r="L43" s="6"/>
      <c r="M43" s="139"/>
    </row>
    <row r="44" spans="1:13" s="75" customFormat="1" ht="15" customHeight="1" x14ac:dyDescent="0.15">
      <c r="A44" s="140" t="s">
        <v>209</v>
      </c>
      <c r="B44" s="141">
        <v>2</v>
      </c>
      <c r="C44" s="255" t="s">
        <v>304</v>
      </c>
      <c r="D44" s="139"/>
      <c r="E44" s="139"/>
      <c r="F44" s="6"/>
      <c r="G44" s="6"/>
      <c r="H44" s="6"/>
      <c r="I44" s="6"/>
      <c r="J44" s="6"/>
      <c r="K44" s="6"/>
      <c r="L44" s="6"/>
      <c r="M44" s="139"/>
    </row>
    <row r="45" spans="1:13" s="75" customFormat="1" ht="15" customHeight="1" x14ac:dyDescent="0.15">
      <c r="A45" s="140" t="s">
        <v>210</v>
      </c>
      <c r="B45" s="141">
        <v>9</v>
      </c>
      <c r="C45" s="139" t="s">
        <v>211</v>
      </c>
      <c r="D45" s="139"/>
      <c r="E45" s="139"/>
      <c r="F45" s="6"/>
      <c r="G45" s="6"/>
      <c r="H45" s="6"/>
      <c r="I45" s="6"/>
      <c r="J45" s="6"/>
      <c r="K45" s="6"/>
      <c r="L45" s="6"/>
      <c r="M45" s="139"/>
    </row>
    <row r="46" spans="1:13" s="75" customFormat="1" ht="15" customHeight="1" x14ac:dyDescent="0.15">
      <c r="A46" s="140" t="s">
        <v>139</v>
      </c>
      <c r="B46" s="141"/>
      <c r="C46" s="139" t="s">
        <v>253</v>
      </c>
      <c r="D46" s="139"/>
      <c r="E46" s="139"/>
      <c r="F46" s="6"/>
      <c r="G46" s="6"/>
      <c r="H46" s="6"/>
      <c r="I46" s="6"/>
      <c r="J46" s="6"/>
      <c r="K46" s="6"/>
      <c r="L46" s="6"/>
      <c r="M46" s="139"/>
    </row>
    <row r="47" spans="1:13" s="75" customFormat="1" ht="15" customHeight="1" x14ac:dyDescent="0.15">
      <c r="A47" s="140"/>
      <c r="B47" s="141"/>
      <c r="C47" s="139" t="s">
        <v>257</v>
      </c>
      <c r="D47" s="139"/>
      <c r="E47" s="139"/>
      <c r="F47" s="6"/>
      <c r="G47" s="6"/>
      <c r="H47" s="6"/>
      <c r="I47" s="6"/>
      <c r="J47" s="6"/>
      <c r="K47" s="6"/>
      <c r="L47" s="6"/>
      <c r="M47" s="139"/>
    </row>
    <row r="48" spans="1:13" s="75" customFormat="1" ht="15" customHeight="1" x14ac:dyDescent="0.15">
      <c r="A48" s="140"/>
      <c r="B48" s="141"/>
      <c r="C48" s="139" t="s">
        <v>258</v>
      </c>
      <c r="D48" s="139"/>
      <c r="E48" s="139"/>
      <c r="F48" s="6"/>
      <c r="G48" s="6"/>
      <c r="H48" s="6"/>
      <c r="I48" s="6"/>
      <c r="J48" s="6"/>
      <c r="K48" s="6"/>
      <c r="L48" s="6"/>
      <c r="M48" s="139"/>
    </row>
    <row r="49" spans="1:13" s="75" customFormat="1" ht="15" customHeight="1" x14ac:dyDescent="0.15">
      <c r="A49" s="140"/>
      <c r="B49" s="141"/>
      <c r="C49" s="139" t="s">
        <v>259</v>
      </c>
      <c r="D49" s="139"/>
      <c r="E49" s="139"/>
      <c r="F49" s="6"/>
      <c r="G49" s="6"/>
      <c r="H49" s="6"/>
      <c r="I49" s="6"/>
      <c r="J49" s="6"/>
      <c r="K49" s="6"/>
      <c r="L49" s="6"/>
      <c r="M49" s="139"/>
    </row>
    <row r="50" spans="1:13" s="75" customFormat="1" ht="15" customHeight="1" x14ac:dyDescent="0.15">
      <c r="A50" s="140"/>
      <c r="B50" s="141"/>
      <c r="C50" s="139" t="s">
        <v>260</v>
      </c>
      <c r="D50" s="139"/>
      <c r="E50" s="139"/>
      <c r="F50" s="6"/>
      <c r="G50" s="6"/>
      <c r="H50" s="6"/>
      <c r="I50" s="6"/>
      <c r="J50" s="6"/>
      <c r="K50" s="6"/>
      <c r="L50" s="6"/>
      <c r="M50" s="139"/>
    </row>
    <row r="51" spans="1:13" s="75" customFormat="1" ht="15" customHeight="1" x14ac:dyDescent="0.15">
      <c r="A51" s="140" t="s">
        <v>212</v>
      </c>
      <c r="B51" s="141">
        <v>5</v>
      </c>
      <c r="C51" s="139" t="s">
        <v>213</v>
      </c>
      <c r="D51" s="139"/>
      <c r="E51" s="139"/>
      <c r="F51" s="6"/>
      <c r="G51" s="6"/>
      <c r="H51" s="6"/>
      <c r="I51" s="6"/>
      <c r="J51" s="6"/>
      <c r="K51" s="6"/>
      <c r="L51" s="6"/>
      <c r="M51" s="139"/>
    </row>
    <row r="52" spans="1:13" s="75" customFormat="1" ht="15" customHeight="1" x14ac:dyDescent="0.15">
      <c r="A52" s="140"/>
      <c r="B52" s="141"/>
      <c r="C52" s="139" t="s">
        <v>275</v>
      </c>
      <c r="D52" s="139"/>
      <c r="E52" s="139"/>
      <c r="F52" s="6"/>
      <c r="G52" s="6"/>
      <c r="H52" s="6"/>
      <c r="I52" s="6"/>
      <c r="J52" s="6"/>
      <c r="K52" s="6"/>
      <c r="L52" s="6"/>
      <c r="M52" s="139"/>
    </row>
    <row r="53" spans="1:13" s="75" customFormat="1" ht="15" customHeight="1" x14ac:dyDescent="0.15">
      <c r="A53" s="140"/>
      <c r="B53" s="141"/>
      <c r="C53" s="139" t="s">
        <v>305</v>
      </c>
      <c r="D53" s="139"/>
      <c r="E53" s="139"/>
      <c r="F53" s="6"/>
      <c r="G53" s="6"/>
      <c r="H53" s="6"/>
      <c r="I53" s="6"/>
      <c r="J53" s="6"/>
      <c r="K53" s="6"/>
      <c r="L53" s="6"/>
      <c r="M53" s="139"/>
    </row>
    <row r="54" spans="1:13" s="75" customFormat="1" ht="15" customHeight="1" x14ac:dyDescent="0.15">
      <c r="A54" s="140" t="s">
        <v>276</v>
      </c>
      <c r="B54" s="141">
        <v>4</v>
      </c>
      <c r="C54" s="139" t="s">
        <v>348</v>
      </c>
      <c r="D54" s="139"/>
      <c r="E54" s="139"/>
      <c r="F54" s="6"/>
      <c r="G54" s="6"/>
      <c r="H54" s="6"/>
      <c r="I54" s="6"/>
      <c r="J54" s="6"/>
      <c r="K54" s="6"/>
      <c r="L54" s="6"/>
      <c r="M54" s="139"/>
    </row>
    <row r="55" spans="1:13" s="75" customFormat="1" ht="15" customHeight="1" x14ac:dyDescent="0.15">
      <c r="A55" s="140"/>
      <c r="B55" s="141"/>
      <c r="C55" s="139" t="s">
        <v>214</v>
      </c>
      <c r="D55" s="139"/>
      <c r="E55" s="139"/>
      <c r="F55" s="6"/>
      <c r="G55" s="6"/>
      <c r="H55" s="6"/>
      <c r="I55" s="6"/>
      <c r="J55" s="6"/>
      <c r="K55" s="6"/>
      <c r="L55" s="6"/>
      <c r="M55" s="139"/>
    </row>
    <row r="56" spans="1:13" s="75" customFormat="1" ht="15" customHeight="1" x14ac:dyDescent="0.15">
      <c r="A56" s="140" t="s">
        <v>215</v>
      </c>
      <c r="B56" s="141">
        <v>2</v>
      </c>
      <c r="C56" s="139" t="s">
        <v>277</v>
      </c>
      <c r="D56" s="139"/>
      <c r="E56" s="139"/>
      <c r="F56" s="6"/>
      <c r="G56" s="6"/>
      <c r="H56" s="6"/>
      <c r="I56" s="6"/>
      <c r="J56" s="6"/>
      <c r="K56" s="6"/>
      <c r="L56" s="6"/>
      <c r="M56" s="139"/>
    </row>
    <row r="57" spans="1:13" s="75" customFormat="1" ht="15" customHeight="1" x14ac:dyDescent="0.15">
      <c r="A57" s="140" t="s">
        <v>306</v>
      </c>
      <c r="B57" s="141">
        <v>1</v>
      </c>
      <c r="C57" s="139" t="s">
        <v>310</v>
      </c>
      <c r="D57" s="139"/>
      <c r="E57" s="139"/>
      <c r="F57" s="6"/>
      <c r="G57" s="6"/>
      <c r="H57" s="6"/>
      <c r="I57" s="6"/>
      <c r="J57" s="6"/>
      <c r="K57" s="6"/>
      <c r="L57" s="6"/>
      <c r="M57" s="139"/>
    </row>
    <row r="58" spans="1:13" s="75" customFormat="1" ht="15" customHeight="1" x14ac:dyDescent="0.15">
      <c r="A58" s="137" t="s">
        <v>254</v>
      </c>
      <c r="B58" s="138">
        <v>7</v>
      </c>
      <c r="C58" s="150" t="s">
        <v>278</v>
      </c>
      <c r="D58" s="139"/>
      <c r="E58" s="139"/>
      <c r="F58" s="6"/>
      <c r="G58" s="6"/>
      <c r="H58" s="6"/>
      <c r="I58" s="6"/>
      <c r="J58" s="6"/>
      <c r="K58" s="6"/>
      <c r="L58" s="6"/>
      <c r="M58" s="139"/>
    </row>
    <row r="59" spans="1:13" s="75" customFormat="1" ht="15" customHeight="1" x14ac:dyDescent="0.15">
      <c r="A59" s="140"/>
      <c r="B59" s="141"/>
      <c r="C59" s="139" t="s">
        <v>279</v>
      </c>
      <c r="D59" s="139"/>
      <c r="E59" s="139"/>
      <c r="F59" s="6"/>
      <c r="G59" s="6"/>
      <c r="H59" s="6"/>
      <c r="I59" s="6"/>
      <c r="J59" s="6"/>
      <c r="K59" s="6"/>
      <c r="L59" s="6"/>
      <c r="M59" s="139"/>
    </row>
    <row r="60" spans="1:13" s="75" customFormat="1" ht="15" customHeight="1" x14ac:dyDescent="0.15">
      <c r="A60" s="140"/>
      <c r="B60" s="141"/>
      <c r="C60" s="139" t="s">
        <v>280</v>
      </c>
      <c r="D60" s="139"/>
      <c r="E60" s="139"/>
      <c r="F60" s="6"/>
      <c r="G60" s="6"/>
      <c r="H60" s="6"/>
      <c r="I60" s="6"/>
      <c r="J60" s="6"/>
      <c r="K60" s="6"/>
      <c r="L60" s="6"/>
      <c r="M60" s="139"/>
    </row>
    <row r="61" spans="1:13" s="75" customFormat="1" ht="15" customHeight="1" x14ac:dyDescent="0.15">
      <c r="A61" s="140"/>
      <c r="B61" s="141"/>
      <c r="C61" s="139" t="s">
        <v>344</v>
      </c>
      <c r="D61" s="139"/>
      <c r="E61" s="139"/>
      <c r="F61" s="6"/>
      <c r="G61" s="6"/>
      <c r="H61" s="6"/>
      <c r="I61" s="6"/>
      <c r="J61" s="6"/>
      <c r="K61" s="6"/>
      <c r="L61" s="6"/>
      <c r="M61" s="139"/>
    </row>
    <row r="62" spans="1:13" s="75" customFormat="1" ht="15" customHeight="1" x14ac:dyDescent="0.15">
      <c r="A62" s="213" t="s">
        <v>314</v>
      </c>
      <c r="B62" s="214"/>
      <c r="C62" s="215"/>
      <c r="D62" s="216"/>
      <c r="E62" s="139"/>
      <c r="F62" s="6"/>
      <c r="G62" s="6"/>
      <c r="H62" s="6"/>
      <c r="I62" s="6"/>
      <c r="J62" s="6"/>
      <c r="K62" s="6"/>
      <c r="L62" s="6"/>
      <c r="M62" s="139"/>
    </row>
    <row r="63" spans="1:13" s="75" customFormat="1" ht="15" customHeight="1" x14ac:dyDescent="0.15">
      <c r="A63" s="217" t="s">
        <v>247</v>
      </c>
      <c r="B63" s="218">
        <v>1</v>
      </c>
      <c r="C63" s="219" t="s">
        <v>29</v>
      </c>
      <c r="D63" s="216"/>
      <c r="E63" s="139"/>
      <c r="F63" s="6"/>
      <c r="G63" s="6"/>
      <c r="H63" s="6"/>
      <c r="I63" s="6"/>
      <c r="J63" s="6"/>
      <c r="K63" s="6"/>
      <c r="L63" s="6"/>
      <c r="M63" s="139"/>
    </row>
    <row r="64" spans="1:13" s="75" customFormat="1" ht="27.75" customHeight="1" x14ac:dyDescent="0.15">
      <c r="A64" s="217" t="s">
        <v>53</v>
      </c>
      <c r="B64" s="218">
        <v>3</v>
      </c>
      <c r="C64" s="220" t="s">
        <v>315</v>
      </c>
      <c r="D64" s="216"/>
      <c r="E64" s="139"/>
      <c r="F64" s="6"/>
      <c r="G64" s="6"/>
      <c r="H64" s="6"/>
      <c r="I64" s="6"/>
      <c r="J64" s="6"/>
      <c r="K64" s="6"/>
      <c r="L64" s="6"/>
      <c r="M64" s="139"/>
    </row>
    <row r="65" spans="1:13" s="75" customFormat="1" ht="22.5" customHeight="1" x14ac:dyDescent="0.15">
      <c r="A65" s="217" t="s">
        <v>54</v>
      </c>
      <c r="B65" s="218">
        <v>3</v>
      </c>
      <c r="C65" s="220" t="s">
        <v>315</v>
      </c>
      <c r="D65" s="216"/>
      <c r="E65" s="139"/>
      <c r="F65" s="6"/>
      <c r="G65" s="6"/>
      <c r="H65" s="6"/>
      <c r="I65" s="6"/>
      <c r="J65" s="6"/>
      <c r="K65" s="6"/>
      <c r="L65" s="6"/>
      <c r="M65" s="139"/>
    </row>
    <row r="66" spans="1:13" s="75" customFormat="1" ht="15" customHeight="1" x14ac:dyDescent="0.15">
      <c r="A66" s="217" t="s">
        <v>55</v>
      </c>
      <c r="B66" s="218">
        <v>2</v>
      </c>
      <c r="C66" s="216" t="s">
        <v>316</v>
      </c>
      <c r="D66" s="216"/>
      <c r="E66" s="139"/>
      <c r="F66" s="6"/>
      <c r="G66" s="6"/>
      <c r="H66" s="6"/>
      <c r="I66" s="6"/>
      <c r="J66" s="6"/>
      <c r="K66" s="6"/>
      <c r="L66" s="6"/>
      <c r="M66" s="139"/>
    </row>
    <row r="67" spans="1:13" s="75" customFormat="1" ht="15" customHeight="1" x14ac:dyDescent="0.15">
      <c r="A67" s="217" t="s">
        <v>248</v>
      </c>
      <c r="B67" s="218">
        <v>2</v>
      </c>
      <c r="C67" s="216" t="s">
        <v>317</v>
      </c>
      <c r="D67" s="216"/>
      <c r="E67" s="139"/>
      <c r="F67" s="6"/>
      <c r="G67" s="6"/>
      <c r="H67" s="6"/>
      <c r="I67" s="6"/>
      <c r="J67" s="6"/>
      <c r="K67" s="6"/>
      <c r="L67" s="6"/>
      <c r="M67" s="139"/>
    </row>
    <row r="68" spans="1:13" s="75" customFormat="1" ht="15" customHeight="1" x14ac:dyDescent="0.15">
      <c r="A68" s="217" t="s">
        <v>56</v>
      </c>
      <c r="B68" s="218">
        <v>7</v>
      </c>
      <c r="C68" s="216" t="s">
        <v>140</v>
      </c>
      <c r="D68" s="216"/>
      <c r="E68" s="139"/>
      <c r="F68" s="6"/>
      <c r="G68" s="6"/>
      <c r="H68" s="6"/>
      <c r="I68" s="6"/>
      <c r="J68" s="6"/>
      <c r="K68" s="6"/>
      <c r="L68" s="6"/>
      <c r="M68" s="139"/>
    </row>
    <row r="69" spans="1:13" s="75" customFormat="1" ht="15" customHeight="1" x14ac:dyDescent="0.15">
      <c r="A69" s="217"/>
      <c r="B69" s="218"/>
      <c r="C69" s="216" t="s">
        <v>318</v>
      </c>
      <c r="D69" s="216"/>
      <c r="E69" s="139"/>
      <c r="F69" s="6"/>
      <c r="G69" s="6"/>
      <c r="H69" s="6"/>
      <c r="I69" s="6"/>
      <c r="J69" s="6"/>
      <c r="K69" s="6"/>
      <c r="L69" s="6"/>
      <c r="M69" s="139"/>
    </row>
    <row r="70" spans="1:13" s="75" customFormat="1" ht="15" customHeight="1" x14ac:dyDescent="0.15">
      <c r="A70" s="217"/>
      <c r="B70" s="218"/>
      <c r="C70" s="216" t="s">
        <v>319</v>
      </c>
      <c r="D70" s="216"/>
      <c r="E70" s="139"/>
      <c r="F70" s="6"/>
      <c r="G70" s="6"/>
      <c r="H70" s="6"/>
      <c r="I70" s="6"/>
      <c r="J70" s="6"/>
      <c r="K70" s="6"/>
      <c r="L70" s="6"/>
      <c r="M70" s="139"/>
    </row>
    <row r="71" spans="1:13" s="75" customFormat="1" ht="15" customHeight="1" x14ac:dyDescent="0.15">
      <c r="A71" s="217" t="s">
        <v>57</v>
      </c>
      <c r="B71" s="218">
        <v>3</v>
      </c>
      <c r="C71" s="216" t="s">
        <v>320</v>
      </c>
      <c r="D71" s="216"/>
      <c r="E71" s="139"/>
      <c r="F71" s="6"/>
      <c r="G71" s="6"/>
      <c r="H71" s="6"/>
      <c r="I71" s="6"/>
      <c r="J71" s="6"/>
      <c r="K71" s="6"/>
      <c r="L71" s="6"/>
      <c r="M71" s="139"/>
    </row>
    <row r="72" spans="1:13" s="75" customFormat="1" ht="15" customHeight="1" x14ac:dyDescent="0.15">
      <c r="A72" s="221" t="s">
        <v>249</v>
      </c>
      <c r="B72" s="222">
        <v>1</v>
      </c>
      <c r="C72" s="223" t="s">
        <v>250</v>
      </c>
      <c r="D72" s="216"/>
      <c r="E72" s="139"/>
      <c r="F72" s="6"/>
      <c r="G72" s="6"/>
      <c r="H72" s="6"/>
      <c r="I72" s="6"/>
      <c r="J72" s="6"/>
      <c r="K72" s="6"/>
      <c r="L72" s="6"/>
      <c r="M72" s="139"/>
    </row>
    <row r="73" spans="1:13" s="75" customFormat="1" ht="15" customHeight="1" x14ac:dyDescent="0.15">
      <c r="A73" s="224" t="s">
        <v>30</v>
      </c>
      <c r="B73" s="218"/>
      <c r="C73" s="219"/>
      <c r="D73" s="216"/>
      <c r="E73" s="139"/>
      <c r="F73" s="6"/>
      <c r="G73" s="6"/>
      <c r="H73" s="6"/>
      <c r="I73" s="6"/>
      <c r="J73" s="6"/>
      <c r="K73" s="6"/>
      <c r="L73" s="6"/>
      <c r="M73" s="139"/>
    </row>
    <row r="74" spans="1:13" s="75" customFormat="1" ht="15" customHeight="1" x14ac:dyDescent="0.15">
      <c r="A74" s="217" t="s">
        <v>58</v>
      </c>
      <c r="B74" s="218">
        <v>11</v>
      </c>
      <c r="C74" s="219" t="s">
        <v>216</v>
      </c>
      <c r="D74" s="216"/>
      <c r="E74" s="139"/>
      <c r="F74" s="6"/>
      <c r="G74" s="6"/>
      <c r="H74" s="6"/>
      <c r="I74" s="6"/>
      <c r="J74" s="6"/>
      <c r="K74" s="6"/>
      <c r="L74" s="6"/>
      <c r="M74" s="139"/>
    </row>
    <row r="75" spans="1:13" s="75" customFormat="1" ht="15" customHeight="1" x14ac:dyDescent="0.15">
      <c r="A75" s="217"/>
      <c r="B75" s="218"/>
      <c r="C75" s="216" t="s">
        <v>321</v>
      </c>
      <c r="D75" s="216"/>
      <c r="E75" s="139"/>
      <c r="F75" s="6"/>
      <c r="G75" s="6"/>
      <c r="H75" s="6"/>
      <c r="I75" s="6"/>
      <c r="J75" s="6"/>
      <c r="K75" s="6"/>
      <c r="L75" s="6"/>
      <c r="M75" s="139"/>
    </row>
    <row r="76" spans="1:13" s="75" customFormat="1" ht="15" customHeight="1" x14ac:dyDescent="0.15">
      <c r="A76" s="217"/>
      <c r="B76" s="218"/>
      <c r="C76" s="219" t="s">
        <v>322</v>
      </c>
      <c r="D76" s="216"/>
      <c r="E76" s="139"/>
      <c r="F76" s="6"/>
      <c r="G76" s="6"/>
      <c r="H76" s="6"/>
      <c r="I76" s="6"/>
      <c r="J76" s="6"/>
      <c r="K76" s="6"/>
      <c r="L76" s="6"/>
      <c r="M76" s="139"/>
    </row>
    <row r="77" spans="1:13" s="75" customFormat="1" ht="15" customHeight="1" x14ac:dyDescent="0.15">
      <c r="A77" s="217"/>
      <c r="B77" s="218"/>
      <c r="C77" s="219" t="s">
        <v>323</v>
      </c>
      <c r="D77" s="216"/>
      <c r="E77" s="139"/>
      <c r="F77" s="6"/>
      <c r="G77" s="6"/>
      <c r="H77" s="6"/>
      <c r="I77" s="6"/>
      <c r="J77" s="6"/>
      <c r="K77" s="6"/>
      <c r="L77" s="6"/>
      <c r="M77" s="139"/>
    </row>
    <row r="78" spans="1:13" s="75" customFormat="1" ht="15" customHeight="1" x14ac:dyDescent="0.15">
      <c r="A78" s="217" t="s">
        <v>324</v>
      </c>
      <c r="B78" s="218">
        <v>1</v>
      </c>
      <c r="C78" s="219" t="s">
        <v>261</v>
      </c>
      <c r="D78" s="216"/>
      <c r="E78" s="139"/>
      <c r="F78" s="6"/>
      <c r="G78" s="6"/>
      <c r="H78" s="6"/>
      <c r="I78" s="6"/>
      <c r="J78" s="6"/>
      <c r="K78" s="6"/>
      <c r="L78" s="6"/>
      <c r="M78" s="139"/>
    </row>
    <row r="79" spans="1:13" s="75" customFormat="1" ht="15" customHeight="1" x14ac:dyDescent="0.15">
      <c r="A79" s="217" t="s">
        <v>325</v>
      </c>
      <c r="B79" s="218">
        <v>1</v>
      </c>
      <c r="C79" s="219" t="s">
        <v>326</v>
      </c>
      <c r="D79" s="216"/>
      <c r="E79" s="139"/>
      <c r="F79" s="6"/>
      <c r="G79" s="6"/>
      <c r="H79" s="6"/>
      <c r="I79" s="6"/>
      <c r="J79" s="6"/>
      <c r="K79" s="6"/>
      <c r="L79" s="6"/>
      <c r="M79" s="139"/>
    </row>
    <row r="80" spans="1:13" s="75" customFormat="1" ht="15" customHeight="1" x14ac:dyDescent="0.15">
      <c r="A80" s="217" t="s">
        <v>327</v>
      </c>
      <c r="B80" s="218">
        <v>8</v>
      </c>
      <c r="C80" s="219" t="s">
        <v>328</v>
      </c>
      <c r="D80" s="216"/>
      <c r="E80" s="139"/>
      <c r="F80" s="6"/>
      <c r="G80" s="6"/>
      <c r="H80" s="6"/>
      <c r="I80" s="6"/>
      <c r="J80" s="6"/>
      <c r="K80" s="6"/>
      <c r="L80" s="6"/>
      <c r="M80" s="139"/>
    </row>
    <row r="81" spans="1:13" s="75" customFormat="1" ht="31.5" customHeight="1" x14ac:dyDescent="0.15">
      <c r="A81" s="217"/>
      <c r="B81" s="218"/>
      <c r="C81" s="219" t="s">
        <v>329</v>
      </c>
      <c r="D81" s="216"/>
      <c r="E81" s="139"/>
      <c r="F81" s="6"/>
      <c r="G81" s="6"/>
      <c r="H81" s="6"/>
      <c r="I81" s="6"/>
      <c r="J81" s="6"/>
      <c r="K81" s="6"/>
      <c r="L81" s="6"/>
      <c r="M81" s="139"/>
    </row>
    <row r="82" spans="1:13" s="75" customFormat="1" ht="30" customHeight="1" x14ac:dyDescent="0.15">
      <c r="A82" s="217"/>
      <c r="B82" s="218"/>
      <c r="C82" s="216" t="s">
        <v>330</v>
      </c>
      <c r="D82" s="216"/>
      <c r="E82" s="139"/>
      <c r="F82" s="6"/>
      <c r="G82" s="6"/>
      <c r="H82" s="6"/>
      <c r="I82" s="6"/>
      <c r="J82" s="6"/>
      <c r="K82" s="6"/>
      <c r="L82" s="6"/>
      <c r="M82" s="139"/>
    </row>
    <row r="83" spans="1:13" s="75" customFormat="1" ht="15" customHeight="1" x14ac:dyDescent="0.15">
      <c r="A83" s="213" t="s">
        <v>331</v>
      </c>
      <c r="B83" s="214"/>
      <c r="C83" s="225"/>
      <c r="D83" s="216"/>
      <c r="E83" s="139"/>
      <c r="F83" s="6"/>
      <c r="G83" s="6"/>
      <c r="H83" s="6"/>
      <c r="I83" s="6"/>
      <c r="J83" s="6"/>
      <c r="K83" s="6"/>
      <c r="L83" s="6"/>
      <c r="M83" s="139"/>
    </row>
    <row r="84" spans="1:13" s="75" customFormat="1" ht="15" customHeight="1" x14ac:dyDescent="0.15">
      <c r="A84" s="217" t="s">
        <v>217</v>
      </c>
      <c r="B84" s="218">
        <v>2</v>
      </c>
      <c r="C84" s="219" t="s">
        <v>218</v>
      </c>
      <c r="D84" s="216"/>
      <c r="E84" s="139"/>
      <c r="F84" s="6"/>
      <c r="G84" s="6"/>
      <c r="H84" s="6"/>
      <c r="I84" s="6"/>
      <c r="J84" s="6"/>
      <c r="K84" s="6"/>
      <c r="L84" s="6"/>
      <c r="M84" s="139"/>
    </row>
    <row r="85" spans="1:13" s="75" customFormat="1" ht="15" customHeight="1" x14ac:dyDescent="0.15">
      <c r="A85" s="217" t="s">
        <v>219</v>
      </c>
      <c r="B85" s="218">
        <v>2</v>
      </c>
      <c r="C85" s="219" t="s">
        <v>218</v>
      </c>
      <c r="D85" s="216"/>
      <c r="E85" s="139"/>
      <c r="F85" s="6"/>
      <c r="G85" s="6"/>
      <c r="H85" s="6"/>
      <c r="I85" s="6"/>
      <c r="J85" s="6"/>
      <c r="K85" s="6"/>
      <c r="L85" s="6"/>
      <c r="M85" s="139"/>
    </row>
    <row r="86" spans="1:13" s="75" customFormat="1" ht="15" customHeight="1" x14ac:dyDescent="0.15">
      <c r="A86" s="213" t="s">
        <v>220</v>
      </c>
      <c r="B86" s="214"/>
      <c r="C86" s="215"/>
      <c r="D86" s="216"/>
      <c r="E86" s="139"/>
      <c r="F86" s="6"/>
      <c r="G86" s="6"/>
      <c r="H86" s="6"/>
      <c r="I86" s="6"/>
      <c r="J86" s="6"/>
      <c r="K86" s="6"/>
      <c r="L86" s="6"/>
      <c r="M86" s="139"/>
    </row>
    <row r="87" spans="1:13" s="75" customFormat="1" ht="15" customHeight="1" x14ac:dyDescent="0.15">
      <c r="A87" s="217" t="s">
        <v>221</v>
      </c>
      <c r="B87" s="218">
        <v>5</v>
      </c>
      <c r="C87" s="216" t="s">
        <v>332</v>
      </c>
      <c r="D87" s="216"/>
      <c r="E87" s="139"/>
      <c r="F87" s="6"/>
      <c r="G87" s="6"/>
      <c r="H87" s="6"/>
      <c r="I87" s="6"/>
      <c r="J87" s="6"/>
      <c r="K87" s="6"/>
      <c r="L87" s="6"/>
      <c r="M87" s="139"/>
    </row>
    <row r="88" spans="1:13" s="75" customFormat="1" ht="15" customHeight="1" x14ac:dyDescent="0.15">
      <c r="A88" s="217"/>
      <c r="B88" s="218"/>
      <c r="C88" s="219" t="s">
        <v>333</v>
      </c>
      <c r="D88" s="216"/>
      <c r="E88" s="139"/>
      <c r="F88" s="6"/>
      <c r="G88" s="6"/>
      <c r="H88" s="6"/>
      <c r="I88" s="6"/>
      <c r="J88" s="6"/>
      <c r="K88" s="6"/>
      <c r="L88" s="6"/>
      <c r="M88" s="139"/>
    </row>
    <row r="89" spans="1:13" s="75" customFormat="1" ht="15" customHeight="1" x14ac:dyDescent="0.15">
      <c r="A89" s="217"/>
      <c r="B89" s="218"/>
      <c r="C89" s="219" t="s">
        <v>334</v>
      </c>
      <c r="D89" s="216"/>
      <c r="E89" s="139"/>
      <c r="F89" s="6"/>
      <c r="G89" s="6"/>
      <c r="H89" s="6"/>
      <c r="I89" s="6"/>
      <c r="J89" s="6"/>
      <c r="K89" s="6"/>
      <c r="L89" s="6"/>
      <c r="M89" s="139"/>
    </row>
    <row r="90" spans="1:13" s="75" customFormat="1" ht="15" customHeight="1" x14ac:dyDescent="0.15">
      <c r="A90" s="217" t="s">
        <v>222</v>
      </c>
      <c r="B90" s="218">
        <v>5</v>
      </c>
      <c r="C90" s="216" t="s">
        <v>332</v>
      </c>
      <c r="D90" s="216"/>
      <c r="E90" s="139"/>
      <c r="F90" s="6"/>
      <c r="G90" s="6"/>
      <c r="H90" s="6"/>
      <c r="I90" s="6"/>
      <c r="J90" s="6"/>
      <c r="K90" s="6"/>
      <c r="L90" s="6"/>
      <c r="M90" s="139"/>
    </row>
    <row r="91" spans="1:13" s="75" customFormat="1" ht="15" customHeight="1" x14ac:dyDescent="0.15">
      <c r="A91" s="217"/>
      <c r="B91" s="218"/>
      <c r="C91" s="219" t="s">
        <v>335</v>
      </c>
      <c r="D91" s="216"/>
      <c r="E91" s="139"/>
      <c r="F91" s="6"/>
      <c r="G91" s="6"/>
      <c r="H91" s="6"/>
      <c r="I91" s="6"/>
      <c r="J91" s="6"/>
      <c r="K91" s="6"/>
      <c r="L91" s="6"/>
      <c r="M91" s="139"/>
    </row>
    <row r="92" spans="1:13" s="75" customFormat="1" ht="15" customHeight="1" x14ac:dyDescent="0.15">
      <c r="A92" s="217"/>
      <c r="B92" s="218"/>
      <c r="C92" s="219" t="s">
        <v>336</v>
      </c>
      <c r="D92" s="216"/>
      <c r="E92" s="139"/>
      <c r="F92" s="6"/>
      <c r="G92" s="6"/>
      <c r="H92" s="6"/>
      <c r="I92" s="6"/>
      <c r="J92" s="6"/>
      <c r="K92" s="6"/>
      <c r="L92" s="6"/>
      <c r="M92" s="139"/>
    </row>
    <row r="93" spans="1:13" s="75" customFormat="1" ht="15" customHeight="1" x14ac:dyDescent="0.15">
      <c r="A93" s="217" t="s">
        <v>223</v>
      </c>
      <c r="B93" s="218">
        <v>3</v>
      </c>
      <c r="C93" s="219" t="s">
        <v>337</v>
      </c>
      <c r="D93" s="216"/>
      <c r="E93" s="139"/>
      <c r="F93" s="6"/>
      <c r="G93" s="6"/>
      <c r="H93" s="6"/>
      <c r="I93" s="6"/>
      <c r="J93" s="6"/>
      <c r="K93" s="6"/>
      <c r="L93" s="6"/>
      <c r="M93" s="139"/>
    </row>
    <row r="94" spans="1:13" s="75" customFormat="1" ht="15" customHeight="1" x14ac:dyDescent="0.15">
      <c r="A94" s="217"/>
      <c r="B94" s="218"/>
      <c r="C94" s="219" t="s">
        <v>338</v>
      </c>
      <c r="D94" s="216"/>
      <c r="E94" s="139"/>
      <c r="F94" s="6"/>
      <c r="G94" s="6"/>
      <c r="H94" s="6"/>
      <c r="I94" s="6"/>
      <c r="J94" s="6"/>
      <c r="K94" s="6"/>
      <c r="L94" s="6"/>
      <c r="M94" s="139"/>
    </row>
    <row r="95" spans="1:13" s="75" customFormat="1" ht="15" customHeight="1" x14ac:dyDescent="0.15">
      <c r="A95" s="213" t="s">
        <v>31</v>
      </c>
      <c r="B95" s="214">
        <v>8</v>
      </c>
      <c r="C95" s="215" t="s">
        <v>339</v>
      </c>
      <c r="D95" s="216"/>
      <c r="E95" s="139"/>
      <c r="F95" s="6"/>
      <c r="G95" s="6"/>
      <c r="H95" s="6"/>
      <c r="I95" s="6"/>
      <c r="J95" s="6"/>
      <c r="K95" s="6"/>
      <c r="L95" s="6"/>
      <c r="M95" s="139"/>
    </row>
    <row r="96" spans="1:13" s="75" customFormat="1" ht="15" customHeight="1" x14ac:dyDescent="0.15">
      <c r="A96" s="224"/>
      <c r="B96" s="218"/>
      <c r="C96" s="219" t="s">
        <v>340</v>
      </c>
      <c r="D96" s="216"/>
      <c r="E96" s="139"/>
      <c r="F96" s="6"/>
      <c r="G96" s="6"/>
      <c r="H96" s="6"/>
      <c r="I96" s="6"/>
      <c r="J96" s="6"/>
      <c r="K96" s="6"/>
      <c r="L96" s="6"/>
      <c r="M96" s="139"/>
    </row>
    <row r="97" spans="1:13" s="75" customFormat="1" ht="15" customHeight="1" x14ac:dyDescent="0.15">
      <c r="A97" s="224" t="s">
        <v>224</v>
      </c>
      <c r="B97" s="218">
        <v>3</v>
      </c>
      <c r="C97" s="219" t="s">
        <v>341</v>
      </c>
      <c r="D97" s="216"/>
      <c r="E97" s="139"/>
      <c r="F97" s="6"/>
      <c r="G97" s="6"/>
      <c r="H97" s="6"/>
      <c r="I97" s="6"/>
      <c r="J97" s="6"/>
      <c r="K97" s="6"/>
      <c r="L97" s="6"/>
      <c r="M97" s="139"/>
    </row>
    <row r="98" spans="1:13" s="75" customFormat="1" ht="15" customHeight="1" x14ac:dyDescent="0.15">
      <c r="A98" s="224" t="s">
        <v>225</v>
      </c>
      <c r="B98" s="218">
        <v>3</v>
      </c>
      <c r="C98" s="219" t="s">
        <v>226</v>
      </c>
      <c r="D98" s="216"/>
      <c r="E98" s="139"/>
      <c r="F98" s="6"/>
      <c r="G98" s="6"/>
      <c r="H98" s="6"/>
      <c r="I98" s="6"/>
      <c r="J98" s="6"/>
      <c r="K98" s="6"/>
      <c r="L98" s="6"/>
      <c r="M98" s="139"/>
    </row>
    <row r="99" spans="1:13" s="75" customFormat="1" ht="15" customHeight="1" x14ac:dyDescent="0.15">
      <c r="A99" s="224"/>
      <c r="B99" s="218"/>
      <c r="C99" s="219" t="s">
        <v>239</v>
      </c>
      <c r="D99" s="216"/>
      <c r="E99" s="139"/>
      <c r="F99" s="6"/>
      <c r="G99" s="6"/>
      <c r="H99" s="6"/>
      <c r="I99" s="6"/>
      <c r="J99" s="6"/>
      <c r="K99" s="6"/>
      <c r="L99" s="6"/>
      <c r="M99" s="139"/>
    </row>
    <row r="100" spans="1:13" s="75" customFormat="1" ht="15" customHeight="1" x14ac:dyDescent="0.15">
      <c r="A100" s="226" t="s">
        <v>233</v>
      </c>
      <c r="B100" s="227">
        <v>1</v>
      </c>
      <c r="C100" s="228" t="s">
        <v>234</v>
      </c>
      <c r="D100" s="216"/>
      <c r="E100" s="139"/>
      <c r="F100" s="6"/>
      <c r="G100" s="6"/>
      <c r="H100" s="6"/>
      <c r="I100" s="6"/>
      <c r="J100" s="6"/>
      <c r="K100" s="6"/>
      <c r="L100" s="6"/>
      <c r="M100" s="139"/>
    </row>
    <row r="101" spans="1:13" s="75" customFormat="1" ht="15" customHeight="1" x14ac:dyDescent="0.15">
      <c r="A101" s="213" t="s">
        <v>227</v>
      </c>
      <c r="B101" s="214"/>
      <c r="C101" s="215"/>
      <c r="D101" s="216"/>
      <c r="E101" s="139"/>
      <c r="F101" s="6"/>
      <c r="G101" s="6"/>
      <c r="H101" s="6"/>
      <c r="I101" s="6"/>
      <c r="J101" s="6"/>
      <c r="K101" s="6"/>
      <c r="L101" s="6"/>
      <c r="M101" s="139"/>
    </row>
    <row r="102" spans="1:13" s="75" customFormat="1" ht="15" customHeight="1" x14ac:dyDescent="0.15">
      <c r="A102" s="217" t="s">
        <v>228</v>
      </c>
      <c r="B102" s="218"/>
      <c r="C102" s="219"/>
      <c r="D102" s="216"/>
      <c r="E102" s="139"/>
      <c r="F102" s="6"/>
      <c r="G102" s="6"/>
      <c r="H102" s="6"/>
      <c r="I102" s="6"/>
      <c r="J102" s="6"/>
      <c r="K102" s="6"/>
      <c r="L102" s="6"/>
      <c r="M102" s="139"/>
    </row>
    <row r="103" spans="1:13" s="75" customFormat="1" ht="15" customHeight="1" x14ac:dyDescent="0.15">
      <c r="A103" s="229" t="s">
        <v>229</v>
      </c>
      <c r="B103" s="218">
        <v>4</v>
      </c>
      <c r="C103" s="219" t="s">
        <v>255</v>
      </c>
      <c r="D103" s="216"/>
      <c r="E103" s="139"/>
      <c r="F103" s="6"/>
      <c r="G103" s="6"/>
      <c r="H103" s="6"/>
      <c r="I103" s="6"/>
      <c r="J103" s="6"/>
      <c r="K103" s="6"/>
      <c r="L103" s="6"/>
      <c r="M103" s="139"/>
    </row>
    <row r="104" spans="1:13" s="75" customFormat="1" ht="15" customHeight="1" x14ac:dyDescent="0.15">
      <c r="A104" s="217" t="s">
        <v>230</v>
      </c>
      <c r="B104" s="218"/>
      <c r="C104" s="219"/>
      <c r="D104" s="216"/>
      <c r="E104" s="139"/>
      <c r="F104" s="6"/>
      <c r="G104" s="6"/>
      <c r="H104" s="6"/>
      <c r="I104" s="6"/>
      <c r="J104" s="6"/>
      <c r="K104" s="6"/>
      <c r="L104" s="6"/>
      <c r="M104" s="139"/>
    </row>
    <row r="105" spans="1:13" s="75" customFormat="1" ht="15" customHeight="1" x14ac:dyDescent="0.15">
      <c r="A105" s="229" t="s">
        <v>231</v>
      </c>
      <c r="B105" s="218">
        <v>1</v>
      </c>
      <c r="C105" s="219" t="s">
        <v>342</v>
      </c>
      <c r="D105" s="216"/>
      <c r="E105" s="139"/>
      <c r="F105" s="6"/>
      <c r="G105" s="6"/>
      <c r="H105" s="6"/>
      <c r="I105" s="6"/>
      <c r="J105" s="6"/>
      <c r="K105" s="6"/>
      <c r="L105" s="6"/>
      <c r="M105" s="139"/>
    </row>
    <row r="106" spans="1:13" s="75" customFormat="1" ht="15" customHeight="1" x14ac:dyDescent="0.15">
      <c r="A106" s="229" t="s">
        <v>232</v>
      </c>
      <c r="B106" s="218">
        <v>2</v>
      </c>
      <c r="C106" s="219" t="s">
        <v>256</v>
      </c>
      <c r="D106" s="216"/>
      <c r="E106" s="139"/>
      <c r="F106" s="6"/>
      <c r="G106" s="6"/>
      <c r="H106" s="6"/>
      <c r="I106" s="6"/>
      <c r="J106" s="6"/>
      <c r="K106" s="6"/>
      <c r="L106" s="6"/>
      <c r="M106" s="139"/>
    </row>
    <row r="107" spans="1:13" s="75" customFormat="1" ht="15" customHeight="1" x14ac:dyDescent="0.15">
      <c r="A107" s="217" t="s">
        <v>233</v>
      </c>
      <c r="B107" s="218">
        <v>1</v>
      </c>
      <c r="C107" s="219" t="s">
        <v>234</v>
      </c>
      <c r="D107" s="216"/>
      <c r="E107" s="139"/>
      <c r="F107" s="6"/>
      <c r="G107" s="6"/>
      <c r="H107" s="6"/>
      <c r="I107" s="6"/>
      <c r="J107" s="6"/>
      <c r="K107" s="6"/>
      <c r="L107" s="6"/>
      <c r="M107" s="139"/>
    </row>
    <row r="108" spans="1:13" s="75" customFormat="1" ht="15" customHeight="1" x14ac:dyDescent="0.15">
      <c r="A108" s="213" t="s">
        <v>37</v>
      </c>
      <c r="B108" s="214">
        <v>5</v>
      </c>
      <c r="C108" s="230" t="s">
        <v>148</v>
      </c>
      <c r="D108" s="216"/>
      <c r="E108" s="139"/>
      <c r="F108" s="6"/>
      <c r="G108" s="6"/>
      <c r="H108" s="6"/>
      <c r="I108" s="6"/>
      <c r="J108" s="6"/>
      <c r="K108" s="6"/>
      <c r="L108" s="6"/>
      <c r="M108" s="139"/>
    </row>
    <row r="109" spans="1:13" s="75" customFormat="1" ht="15" customHeight="1" thickBot="1" x14ac:dyDescent="0.2">
      <c r="A109" s="231"/>
      <c r="B109" s="232"/>
      <c r="C109" s="233" t="s">
        <v>281</v>
      </c>
      <c r="D109" s="216"/>
      <c r="E109" s="139"/>
      <c r="F109" s="6"/>
      <c r="G109" s="6"/>
      <c r="H109" s="6"/>
      <c r="I109" s="6"/>
      <c r="J109" s="6"/>
      <c r="K109" s="6"/>
      <c r="L109" s="6"/>
      <c r="M109" s="139"/>
    </row>
    <row r="110" spans="1:13" ht="15" customHeight="1" x14ac:dyDescent="0.15">
      <c r="A110" s="234" t="s">
        <v>343</v>
      </c>
      <c r="B110" s="235"/>
      <c r="C110" s="234"/>
      <c r="D110" s="236"/>
      <c r="M110" s="139"/>
    </row>
    <row r="111" spans="1:13" ht="15" customHeight="1" x14ac:dyDescent="0.15">
      <c r="M111" s="139"/>
    </row>
  </sheetData>
  <phoneticPr fontId="3"/>
  <dataValidations count="2">
    <dataValidation imeMode="hiragana" allowBlank="1" showInputMessage="1" showErrorMessage="1" sqref="A59:A61 C39:C43 A39:A43 A36:A37 C36:C37 C5:C33 A4:A17 A19:A21 A24:A26 A30:A33 C45:C61 A45:A57" xr:uid="{00000000-0002-0000-0F00-000000000000}"/>
    <dataValidation imeMode="off" allowBlank="1" showInputMessage="1" showErrorMessage="1" sqref="B39:B43 B36:B37 B4:B33 B45:B61" xr:uid="{00000000-0002-0000-0F00-000001000000}"/>
  </dataValidations>
  <hyperlinks>
    <hyperlink ref="C1" location="index!R1C1" tooltip="戻る" display="戻る" xr:uid="{00000000-0004-0000-0F00-000000000000}"/>
  </hyperlinks>
  <pageMargins left="0.39370078740157483" right="0.39370078740157483" top="0.59055118110236227" bottom="0.59055118110236227" header="0.51181102362204722" footer="0.51181102362204722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A1:G22"/>
  <sheetViews>
    <sheetView showGridLines="0" zoomScaleNormal="100" workbookViewId="0">
      <pane ySplit="4" topLeftCell="A8" activePane="bottomLeft" state="frozen"/>
      <selection activeCell="C17" sqref="C17"/>
      <selection pane="bottomLeft" activeCell="D14" sqref="D14:D15"/>
    </sheetView>
  </sheetViews>
  <sheetFormatPr defaultColWidth="12.625" defaultRowHeight="15" customHeight="1" x14ac:dyDescent="0.15"/>
  <cols>
    <col min="1" max="1" width="12" style="2" customWidth="1"/>
    <col min="2" max="7" width="10.75" style="2" customWidth="1"/>
    <col min="8" max="16384" width="12.625" style="2"/>
  </cols>
  <sheetData>
    <row r="1" spans="1:7" s="30" customFormat="1" ht="15" customHeight="1" x14ac:dyDescent="0.15">
      <c r="A1" s="30" t="s">
        <v>68</v>
      </c>
      <c r="G1" s="120" t="s">
        <v>189</v>
      </c>
    </row>
    <row r="2" spans="1:7" ht="15" customHeight="1" thickBot="1" x14ac:dyDescent="0.2">
      <c r="G2" s="3"/>
    </row>
    <row r="3" spans="1:7" ht="15" customHeight="1" x14ac:dyDescent="0.15">
      <c r="A3" s="259" t="s">
        <v>143</v>
      </c>
      <c r="B3" s="261" t="s">
        <v>46</v>
      </c>
      <c r="C3" s="262"/>
      <c r="D3" s="262"/>
      <c r="E3" s="262" t="s">
        <v>45</v>
      </c>
      <c r="F3" s="262"/>
      <c r="G3" s="257" t="s">
        <v>61</v>
      </c>
    </row>
    <row r="4" spans="1:7" ht="15" customHeight="1" x14ac:dyDescent="0.15">
      <c r="A4" s="260"/>
      <c r="B4" s="72" t="s">
        <v>0</v>
      </c>
      <c r="C4" s="4" t="s">
        <v>47</v>
      </c>
      <c r="D4" s="4" t="s">
        <v>48</v>
      </c>
      <c r="E4" s="4" t="s">
        <v>59</v>
      </c>
      <c r="F4" s="4" t="s">
        <v>60</v>
      </c>
      <c r="G4" s="258"/>
    </row>
    <row r="5" spans="1:7" ht="15" customHeight="1" x14ac:dyDescent="0.15">
      <c r="A5" s="73" t="s">
        <v>32</v>
      </c>
      <c r="B5" s="5">
        <v>7</v>
      </c>
      <c r="C5" s="5">
        <v>5</v>
      </c>
      <c r="D5" s="5">
        <v>2</v>
      </c>
      <c r="E5" s="5">
        <v>650</v>
      </c>
      <c r="F5" s="5">
        <v>551</v>
      </c>
      <c r="G5" s="5">
        <v>92</v>
      </c>
    </row>
    <row r="6" spans="1:7" ht="15" customHeight="1" x14ac:dyDescent="0.15">
      <c r="A6" s="73" t="s">
        <v>36</v>
      </c>
      <c r="B6" s="5">
        <v>7</v>
      </c>
      <c r="C6" s="5">
        <v>5</v>
      </c>
      <c r="D6" s="5">
        <v>2</v>
      </c>
      <c r="E6" s="5">
        <v>560</v>
      </c>
      <c r="F6" s="5">
        <v>496</v>
      </c>
      <c r="G6" s="5">
        <v>103</v>
      </c>
    </row>
    <row r="7" spans="1:7" ht="15" customHeight="1" x14ac:dyDescent="0.15">
      <c r="A7" s="73" t="s">
        <v>38</v>
      </c>
      <c r="B7" s="5">
        <v>7</v>
      </c>
      <c r="C7" s="5">
        <v>5</v>
      </c>
      <c r="D7" s="5">
        <v>2</v>
      </c>
      <c r="E7" s="5">
        <v>530</v>
      </c>
      <c r="F7" s="5">
        <v>487</v>
      </c>
      <c r="G7" s="5">
        <v>100</v>
      </c>
    </row>
    <row r="8" spans="1:7" ht="15" customHeight="1" x14ac:dyDescent="0.15">
      <c r="A8" s="73" t="s">
        <v>141</v>
      </c>
      <c r="B8" s="5">
        <v>7</v>
      </c>
      <c r="C8" s="5">
        <v>5</v>
      </c>
      <c r="D8" s="5">
        <v>2</v>
      </c>
      <c r="E8" s="5">
        <v>540</v>
      </c>
      <c r="F8" s="5">
        <v>474</v>
      </c>
      <c r="G8" s="5">
        <v>100</v>
      </c>
    </row>
    <row r="9" spans="1:7" ht="15" customHeight="1" x14ac:dyDescent="0.15">
      <c r="A9" s="73" t="s">
        <v>145</v>
      </c>
      <c r="B9" s="5">
        <v>7</v>
      </c>
      <c r="C9" s="5">
        <v>5</v>
      </c>
      <c r="D9" s="5">
        <v>2</v>
      </c>
      <c r="E9" s="5">
        <v>540</v>
      </c>
      <c r="F9" s="5">
        <v>527</v>
      </c>
      <c r="G9" s="5">
        <v>107</v>
      </c>
    </row>
    <row r="10" spans="1:7" ht="15" customHeight="1" x14ac:dyDescent="0.15">
      <c r="A10" s="73" t="s">
        <v>146</v>
      </c>
      <c r="B10" s="5">
        <v>7</v>
      </c>
      <c r="C10" s="5">
        <v>5</v>
      </c>
      <c r="D10" s="5">
        <v>2</v>
      </c>
      <c r="E10" s="5">
        <v>540</v>
      </c>
      <c r="F10" s="5">
        <v>555</v>
      </c>
      <c r="G10" s="5">
        <v>111</v>
      </c>
    </row>
    <row r="11" spans="1:7" ht="15" customHeight="1" x14ac:dyDescent="0.15">
      <c r="A11" s="117" t="s">
        <v>156</v>
      </c>
      <c r="B11" s="119">
        <v>7</v>
      </c>
      <c r="C11" s="5">
        <v>5</v>
      </c>
      <c r="D11" s="5">
        <v>2</v>
      </c>
      <c r="E11" s="5">
        <v>845</v>
      </c>
      <c r="F11" s="5">
        <v>757</v>
      </c>
      <c r="G11" s="5">
        <v>133</v>
      </c>
    </row>
    <row r="12" spans="1:7" s="1" customFormat="1" ht="15" customHeight="1" x14ac:dyDescent="0.15">
      <c r="A12" s="117" t="s">
        <v>159</v>
      </c>
      <c r="B12" s="119">
        <v>7</v>
      </c>
      <c r="C12" s="5">
        <v>5</v>
      </c>
      <c r="D12" s="5">
        <v>2</v>
      </c>
      <c r="E12" s="5">
        <v>955</v>
      </c>
      <c r="F12" s="5">
        <v>800</v>
      </c>
      <c r="G12" s="5">
        <v>144</v>
      </c>
    </row>
    <row r="13" spans="1:7" s="1" customFormat="1" ht="15" customHeight="1" x14ac:dyDescent="0.15">
      <c r="A13" s="117" t="s">
        <v>161</v>
      </c>
      <c r="B13" s="110">
        <v>7</v>
      </c>
      <c r="C13" s="95">
        <v>5</v>
      </c>
      <c r="D13" s="95">
        <v>2</v>
      </c>
      <c r="E13" s="95">
        <v>955</v>
      </c>
      <c r="F13" s="95">
        <v>802</v>
      </c>
      <c r="G13" s="95">
        <v>152</v>
      </c>
    </row>
    <row r="14" spans="1:7" s="1" customFormat="1" ht="15" customHeight="1" x14ac:dyDescent="0.15">
      <c r="A14" s="117" t="s">
        <v>163</v>
      </c>
      <c r="B14" s="110">
        <v>7</v>
      </c>
      <c r="C14" s="95">
        <v>5</v>
      </c>
      <c r="D14" s="95">
        <v>2</v>
      </c>
      <c r="E14" s="95">
        <v>955</v>
      </c>
      <c r="F14" s="95">
        <v>793</v>
      </c>
      <c r="G14" s="95">
        <v>161</v>
      </c>
    </row>
    <row r="15" spans="1:7" ht="15" customHeight="1" x14ac:dyDescent="0.15">
      <c r="A15" s="117" t="s">
        <v>236</v>
      </c>
      <c r="B15" s="110">
        <v>8</v>
      </c>
      <c r="C15" s="95">
        <v>6</v>
      </c>
      <c r="D15" s="95">
        <v>2</v>
      </c>
      <c r="E15" s="95">
        <v>1070</v>
      </c>
      <c r="F15" s="95">
        <v>840</v>
      </c>
      <c r="G15" s="95">
        <v>179</v>
      </c>
    </row>
    <row r="16" spans="1:7" ht="15" customHeight="1" x14ac:dyDescent="0.15">
      <c r="A16" s="117" t="s">
        <v>240</v>
      </c>
      <c r="B16" s="110">
        <v>8</v>
      </c>
      <c r="C16" s="95">
        <v>6</v>
      </c>
      <c r="D16" s="95">
        <v>2</v>
      </c>
      <c r="E16" s="95">
        <v>1070</v>
      </c>
      <c r="F16" s="143">
        <v>870</v>
      </c>
      <c r="G16" s="95">
        <v>190</v>
      </c>
    </row>
    <row r="17" spans="1:7" s="1" customFormat="1" ht="15" customHeight="1" x14ac:dyDescent="0.15">
      <c r="A17" s="117" t="s">
        <v>242</v>
      </c>
      <c r="B17" s="110">
        <v>8</v>
      </c>
      <c r="C17" s="95">
        <v>6</v>
      </c>
      <c r="D17" s="95">
        <v>2</v>
      </c>
      <c r="E17" s="95">
        <v>1070</v>
      </c>
      <c r="F17" s="95">
        <v>835</v>
      </c>
      <c r="G17" s="95">
        <v>183</v>
      </c>
    </row>
    <row r="18" spans="1:7" ht="15" customHeight="1" x14ac:dyDescent="0.15">
      <c r="A18" s="73" t="s">
        <v>263</v>
      </c>
      <c r="B18" s="95">
        <v>8</v>
      </c>
      <c r="C18" s="95">
        <v>6</v>
      </c>
      <c r="D18" s="95">
        <v>2</v>
      </c>
      <c r="E18" s="95">
        <v>1070</v>
      </c>
      <c r="F18" s="95">
        <v>827</v>
      </c>
      <c r="G18" s="95">
        <v>182</v>
      </c>
    </row>
    <row r="19" spans="1:7" ht="15" customHeight="1" x14ac:dyDescent="0.15">
      <c r="A19" s="73" t="s">
        <v>270</v>
      </c>
      <c r="B19" s="95">
        <v>8</v>
      </c>
      <c r="C19" s="95">
        <v>6</v>
      </c>
      <c r="D19" s="95">
        <v>2</v>
      </c>
      <c r="E19" s="95">
        <v>1070</v>
      </c>
      <c r="F19" s="95">
        <v>789</v>
      </c>
      <c r="G19" s="95">
        <v>185</v>
      </c>
    </row>
    <row r="20" spans="1:7" s="1" customFormat="1" ht="15" customHeight="1" thickBot="1" x14ac:dyDescent="0.2">
      <c r="A20" s="200" t="s">
        <v>311</v>
      </c>
      <c r="B20" s="201">
        <v>8</v>
      </c>
      <c r="C20" s="172">
        <v>6</v>
      </c>
      <c r="D20" s="172">
        <v>2</v>
      </c>
      <c r="E20" s="172">
        <v>1070</v>
      </c>
      <c r="F20" s="172">
        <v>801</v>
      </c>
      <c r="G20" s="172">
        <v>190</v>
      </c>
    </row>
    <row r="21" spans="1:7" s="36" customFormat="1" ht="15" customHeight="1" x14ac:dyDescent="0.15">
      <c r="A21" s="35" t="s">
        <v>269</v>
      </c>
      <c r="B21" s="35"/>
      <c r="C21" s="35"/>
      <c r="D21" s="35"/>
    </row>
    <row r="22" spans="1:7" ht="15" customHeight="1" x14ac:dyDescent="0.15">
      <c r="A22" s="36" t="s">
        <v>157</v>
      </c>
    </row>
  </sheetData>
  <mergeCells count="4">
    <mergeCell ref="G3:G4"/>
    <mergeCell ref="A3:A4"/>
    <mergeCell ref="B3:D3"/>
    <mergeCell ref="E3:F3"/>
  </mergeCells>
  <phoneticPr fontId="3"/>
  <hyperlinks>
    <hyperlink ref="G1" location="index!R1C1" tooltip="戻る" display="戻る" xr:uid="{00000000-0004-0000-0100-000000000000}"/>
  </hyperlinks>
  <pageMargins left="0.39370078740157483" right="0.39370078740157483" top="0.59055118110236227" bottom="0.59055118110236227" header="0.51181102362204722" footer="0.51181102362204722"/>
  <pageSetup paperSize="9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</sheetPr>
  <dimension ref="A1:I14"/>
  <sheetViews>
    <sheetView showGridLines="0" zoomScaleNormal="100" workbookViewId="0">
      <pane xSplit="1" topLeftCell="B1" activePane="topRight" state="frozen"/>
      <selection pane="topRight" activeCell="I9" sqref="I9"/>
    </sheetView>
  </sheetViews>
  <sheetFormatPr defaultColWidth="14.625" defaultRowHeight="15" customHeight="1" x14ac:dyDescent="0.15"/>
  <cols>
    <col min="1" max="1" width="12.625" style="26" customWidth="1"/>
    <col min="2" max="3" width="0" style="28" hidden="1" customWidth="1"/>
    <col min="4" max="4" width="14.625" style="28"/>
    <col min="5" max="7" width="12.875" style="28" customWidth="1"/>
    <col min="8" max="8" width="14.625" style="28" customWidth="1"/>
    <col min="9" max="9" width="14.625" style="152"/>
    <col min="10" max="16384" width="14.625" style="28"/>
  </cols>
  <sheetData>
    <row r="1" spans="1:9" s="34" customFormat="1" ht="15" customHeight="1" x14ac:dyDescent="0.15">
      <c r="A1" s="34" t="s">
        <v>69</v>
      </c>
      <c r="F1" s="129"/>
      <c r="G1" s="153"/>
      <c r="H1" s="120" t="s">
        <v>189</v>
      </c>
    </row>
    <row r="2" spans="1:9" ht="15" customHeight="1" thickBot="1" x14ac:dyDescent="0.2">
      <c r="F2" s="27"/>
      <c r="H2" s="154" t="s">
        <v>43</v>
      </c>
    </row>
    <row r="3" spans="1:9" ht="15" customHeight="1" x14ac:dyDescent="0.15">
      <c r="A3" s="45" t="s">
        <v>144</v>
      </c>
      <c r="B3" s="86" t="s">
        <v>160</v>
      </c>
      <c r="C3" s="86" t="s">
        <v>161</v>
      </c>
      <c r="D3" s="86" t="s">
        <v>312</v>
      </c>
      <c r="E3" s="86" t="s">
        <v>240</v>
      </c>
      <c r="F3" s="86" t="s">
        <v>242</v>
      </c>
      <c r="G3" s="155" t="s">
        <v>263</v>
      </c>
      <c r="H3" s="242" t="s">
        <v>272</v>
      </c>
      <c r="I3" s="28"/>
    </row>
    <row r="4" spans="1:9" ht="15" customHeight="1" x14ac:dyDescent="0.15">
      <c r="A4" s="47" t="s">
        <v>73</v>
      </c>
      <c r="B4" s="87"/>
      <c r="C4" s="87"/>
      <c r="D4" s="87"/>
      <c r="E4" s="87"/>
      <c r="F4" s="87"/>
      <c r="G4" s="87"/>
      <c r="H4" s="121"/>
      <c r="I4" s="28"/>
    </row>
    <row r="5" spans="1:9" ht="15" customHeight="1" x14ac:dyDescent="0.15">
      <c r="A5" s="48" t="s">
        <v>70</v>
      </c>
      <c r="B5" s="88">
        <v>161</v>
      </c>
      <c r="C5" s="88">
        <v>159</v>
      </c>
      <c r="D5" s="203">
        <v>162</v>
      </c>
      <c r="E5" s="88">
        <v>156</v>
      </c>
      <c r="F5" s="88">
        <v>153</v>
      </c>
      <c r="G5" s="88">
        <v>164</v>
      </c>
      <c r="H5" s="122">
        <v>160</v>
      </c>
      <c r="I5" s="28"/>
    </row>
    <row r="6" spans="1:9" ht="15" customHeight="1" x14ac:dyDescent="0.15">
      <c r="A6" s="48" t="s">
        <v>71</v>
      </c>
      <c r="B6" s="88">
        <v>209</v>
      </c>
      <c r="C6" s="88">
        <v>208</v>
      </c>
      <c r="D6" s="203">
        <v>188</v>
      </c>
      <c r="E6" s="88">
        <v>181</v>
      </c>
      <c r="F6" s="88">
        <v>188</v>
      </c>
      <c r="G6" s="88">
        <v>197</v>
      </c>
      <c r="H6" s="122">
        <v>186</v>
      </c>
      <c r="I6" s="28"/>
    </row>
    <row r="7" spans="1:9" ht="15" customHeight="1" x14ac:dyDescent="0.15">
      <c r="A7" s="49" t="s">
        <v>74</v>
      </c>
      <c r="B7" s="88"/>
      <c r="C7" s="88"/>
      <c r="D7" s="203"/>
      <c r="E7" s="88"/>
      <c r="F7" s="88"/>
      <c r="G7" s="88"/>
      <c r="H7" s="122"/>
      <c r="I7" s="28"/>
    </row>
    <row r="8" spans="1:9" ht="15" customHeight="1" x14ac:dyDescent="0.15">
      <c r="A8" s="48" t="s">
        <v>49</v>
      </c>
      <c r="B8" s="88">
        <v>176</v>
      </c>
      <c r="C8" s="88">
        <v>178</v>
      </c>
      <c r="D8" s="203">
        <v>151</v>
      </c>
      <c r="E8" s="88">
        <v>151</v>
      </c>
      <c r="F8" s="88">
        <v>158</v>
      </c>
      <c r="G8" s="88">
        <v>161</v>
      </c>
      <c r="H8" s="122">
        <v>156</v>
      </c>
      <c r="I8" s="28"/>
    </row>
    <row r="9" spans="1:9" ht="15" customHeight="1" x14ac:dyDescent="0.15">
      <c r="A9" s="48" t="s">
        <v>50</v>
      </c>
      <c r="B9" s="88">
        <v>17</v>
      </c>
      <c r="C9" s="88">
        <v>20</v>
      </c>
      <c r="D9" s="203">
        <v>6</v>
      </c>
      <c r="E9" s="88">
        <v>5</v>
      </c>
      <c r="F9" s="88">
        <v>10</v>
      </c>
      <c r="G9" s="88">
        <v>8</v>
      </c>
      <c r="H9" s="122">
        <v>8</v>
      </c>
      <c r="I9" s="28"/>
    </row>
    <row r="10" spans="1:9" ht="15" customHeight="1" x14ac:dyDescent="0.15">
      <c r="A10" s="48" t="s">
        <v>51</v>
      </c>
      <c r="B10" s="88">
        <v>152</v>
      </c>
      <c r="C10" s="88">
        <v>156</v>
      </c>
      <c r="D10" s="203">
        <v>133</v>
      </c>
      <c r="E10" s="88">
        <v>129</v>
      </c>
      <c r="F10" s="88">
        <v>142</v>
      </c>
      <c r="G10" s="88">
        <v>146</v>
      </c>
      <c r="H10" s="122">
        <v>138</v>
      </c>
      <c r="I10" s="28"/>
    </row>
    <row r="11" spans="1:9" ht="15" customHeight="1" x14ac:dyDescent="0.15">
      <c r="A11" s="48" t="s">
        <v>52</v>
      </c>
      <c r="B11" s="88">
        <v>180</v>
      </c>
      <c r="C11" s="88">
        <v>180</v>
      </c>
      <c r="D11" s="203">
        <v>152</v>
      </c>
      <c r="E11" s="88">
        <v>152</v>
      </c>
      <c r="F11" s="88">
        <v>154</v>
      </c>
      <c r="G11" s="88">
        <v>165</v>
      </c>
      <c r="H11" s="122">
        <v>159</v>
      </c>
      <c r="I11" s="28"/>
    </row>
    <row r="12" spans="1:9" ht="15" customHeight="1" x14ac:dyDescent="0.15">
      <c r="A12" s="48" t="s">
        <v>1</v>
      </c>
      <c r="B12" s="88">
        <v>37</v>
      </c>
      <c r="C12" s="88">
        <v>37</v>
      </c>
      <c r="D12" s="203">
        <v>39</v>
      </c>
      <c r="E12" s="88">
        <v>45</v>
      </c>
      <c r="F12" s="88">
        <v>45</v>
      </c>
      <c r="G12" s="88">
        <v>50</v>
      </c>
      <c r="H12" s="122">
        <v>51</v>
      </c>
      <c r="I12" s="28"/>
    </row>
    <row r="13" spans="1:9" ht="15" customHeight="1" thickBot="1" x14ac:dyDescent="0.2">
      <c r="A13" s="50" t="s">
        <v>72</v>
      </c>
      <c r="B13" s="111">
        <v>5.0999999999999996</v>
      </c>
      <c r="C13" s="111">
        <v>5.0999999999999996</v>
      </c>
      <c r="D13" s="204">
        <v>4.7</v>
      </c>
      <c r="E13" s="111">
        <v>4.5999999999999996</v>
      </c>
      <c r="F13" s="111">
        <v>4.7</v>
      </c>
      <c r="G13" s="111">
        <v>4.9000000000000004</v>
      </c>
      <c r="H13" s="123">
        <v>4.7</v>
      </c>
      <c r="I13" s="28"/>
    </row>
    <row r="14" spans="1:9" s="38" customFormat="1" ht="15" customHeight="1" x14ac:dyDescent="0.15">
      <c r="A14" s="37" t="s">
        <v>164</v>
      </c>
      <c r="I14" s="151"/>
    </row>
  </sheetData>
  <phoneticPr fontId="3"/>
  <hyperlinks>
    <hyperlink ref="H1" location="index!R1C1" tooltip="戻る" display="戻る" xr:uid="{00000000-0004-0000-0200-000000000000}"/>
  </hyperlinks>
  <pageMargins left="0.39370078740157483" right="0.39370078740157483" top="0.59055118110236227" bottom="0.59055118110236227" header="0.51181102362204722" footer="0.51181102362204722"/>
  <pageSetup paperSize="9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</sheetPr>
  <dimension ref="A1:H13"/>
  <sheetViews>
    <sheetView showGridLines="0" workbookViewId="0">
      <selection activeCell="D5" sqref="D5"/>
    </sheetView>
  </sheetViews>
  <sheetFormatPr defaultColWidth="14.625" defaultRowHeight="15" customHeight="1" x14ac:dyDescent="0.15"/>
  <cols>
    <col min="1" max="1" width="22.875" style="16" customWidth="1"/>
    <col min="2" max="3" width="14.625" style="90" hidden="1" customWidth="1"/>
    <col min="4" max="4" width="12" style="90" customWidth="1"/>
    <col min="5" max="7" width="12" style="15" customWidth="1"/>
    <col min="8" max="8" width="14.625" style="15" customWidth="1"/>
    <col min="9" max="16384" width="14.625" style="15"/>
  </cols>
  <sheetData>
    <row r="1" spans="1:8" s="29" customFormat="1" ht="15" customHeight="1" x14ac:dyDescent="0.15">
      <c r="A1" s="29" t="s">
        <v>75</v>
      </c>
      <c r="B1" s="89"/>
      <c r="C1" s="89"/>
      <c r="D1" s="120"/>
      <c r="F1" s="129"/>
      <c r="G1" s="156"/>
      <c r="H1" s="120" t="s">
        <v>189</v>
      </c>
    </row>
    <row r="2" spans="1:8" ht="15" customHeight="1" thickBot="1" x14ac:dyDescent="0.2">
      <c r="D2" s="91"/>
      <c r="F2" s="91"/>
      <c r="H2" s="91" t="s">
        <v>158</v>
      </c>
    </row>
    <row r="3" spans="1:8" ht="15" customHeight="1" x14ac:dyDescent="0.15">
      <c r="A3" s="45" t="s">
        <v>144</v>
      </c>
      <c r="B3" s="82" t="s">
        <v>160</v>
      </c>
      <c r="C3" s="82" t="s">
        <v>161</v>
      </c>
      <c r="D3" s="82" t="s">
        <v>190</v>
      </c>
      <c r="E3" s="82" t="s">
        <v>243</v>
      </c>
      <c r="F3" s="82" t="s">
        <v>262</v>
      </c>
      <c r="G3" s="165" t="s">
        <v>271</v>
      </c>
      <c r="H3" s="124" t="s">
        <v>272</v>
      </c>
    </row>
    <row r="4" spans="1:8" ht="15" customHeight="1" x14ac:dyDescent="0.15">
      <c r="A4" s="51" t="s">
        <v>87</v>
      </c>
      <c r="B4" s="92">
        <v>13820</v>
      </c>
      <c r="C4" s="92">
        <v>13943</v>
      </c>
      <c r="D4" s="92">
        <v>14140</v>
      </c>
      <c r="E4" s="92">
        <v>14190</v>
      </c>
      <c r="F4" s="92">
        <v>14143</v>
      </c>
      <c r="G4" s="92">
        <v>14162</v>
      </c>
      <c r="H4" s="164">
        <v>14266</v>
      </c>
    </row>
    <row r="5" spans="1:8" ht="15" customHeight="1" x14ac:dyDescent="0.15">
      <c r="A5" s="52" t="s">
        <v>149</v>
      </c>
      <c r="B5" s="93">
        <v>32.6</v>
      </c>
      <c r="C5" s="93">
        <v>33.200000000000003</v>
      </c>
      <c r="D5" s="93">
        <v>34.347065682083198</v>
      </c>
      <c r="E5" s="93">
        <v>34.88457850873958</v>
      </c>
      <c r="F5" s="93">
        <v>35.313358302122353</v>
      </c>
      <c r="G5" s="93">
        <v>35.6</v>
      </c>
      <c r="H5" s="202">
        <v>36.1</v>
      </c>
    </row>
    <row r="6" spans="1:8" ht="15" customHeight="1" x14ac:dyDescent="0.15">
      <c r="A6" s="52" t="s">
        <v>150</v>
      </c>
      <c r="B6" s="92">
        <v>5537</v>
      </c>
      <c r="C6" s="92">
        <v>5720</v>
      </c>
      <c r="D6" s="92">
        <v>6029</v>
      </c>
      <c r="E6" s="92">
        <v>6139</v>
      </c>
      <c r="F6" s="92">
        <v>6219</v>
      </c>
      <c r="G6" s="92">
        <v>6328</v>
      </c>
      <c r="H6" s="164">
        <v>6415</v>
      </c>
    </row>
    <row r="7" spans="1:8" ht="15" customHeight="1" x14ac:dyDescent="0.15">
      <c r="A7" s="52" t="s">
        <v>151</v>
      </c>
      <c r="B7" s="92">
        <v>3075</v>
      </c>
      <c r="C7" s="92">
        <v>3151</v>
      </c>
      <c r="D7" s="92">
        <v>3304</v>
      </c>
      <c r="E7" s="92">
        <v>3377</v>
      </c>
      <c r="F7" s="92">
        <v>3440</v>
      </c>
      <c r="G7" s="92">
        <v>3306</v>
      </c>
      <c r="H7" s="164">
        <v>3396</v>
      </c>
    </row>
    <row r="8" spans="1:8" ht="15" customHeight="1" x14ac:dyDescent="0.15">
      <c r="A8" s="52" t="s">
        <v>152</v>
      </c>
      <c r="B8" s="92">
        <v>1434</v>
      </c>
      <c r="C8" s="92">
        <v>1509</v>
      </c>
      <c r="D8" s="92">
        <v>1618</v>
      </c>
      <c r="E8" s="92">
        <v>1636</v>
      </c>
      <c r="F8" s="92">
        <v>1571</v>
      </c>
      <c r="G8" s="92">
        <v>1624</v>
      </c>
      <c r="H8" s="164">
        <v>1695</v>
      </c>
    </row>
    <row r="9" spans="1:8" ht="15" customHeight="1" x14ac:dyDescent="0.15">
      <c r="A9" s="52" t="s">
        <v>88</v>
      </c>
      <c r="B9" s="92">
        <v>96</v>
      </c>
      <c r="C9" s="92">
        <v>93</v>
      </c>
      <c r="D9" s="92">
        <v>89</v>
      </c>
      <c r="E9" s="92">
        <v>88</v>
      </c>
      <c r="F9" s="92">
        <v>82</v>
      </c>
      <c r="G9" s="92">
        <v>79</v>
      </c>
      <c r="H9" s="164">
        <v>71</v>
      </c>
    </row>
    <row r="10" spans="1:8" ht="15" customHeight="1" thickBot="1" x14ac:dyDescent="0.2">
      <c r="A10" s="53" t="s">
        <v>153</v>
      </c>
      <c r="B10" s="94">
        <v>5177</v>
      </c>
      <c r="C10" s="94">
        <v>4935</v>
      </c>
      <c r="D10" s="94">
        <v>4514</v>
      </c>
      <c r="E10" s="94">
        <v>4361</v>
      </c>
      <c r="F10" s="94">
        <v>3980</v>
      </c>
      <c r="G10" s="94">
        <v>3700</v>
      </c>
      <c r="H10" s="166">
        <v>3224</v>
      </c>
    </row>
    <row r="11" spans="1:8" s="40" customFormat="1" ht="15" customHeight="1" x14ac:dyDescent="0.15">
      <c r="A11" s="39" t="s">
        <v>165</v>
      </c>
      <c r="B11" s="78"/>
      <c r="C11" s="78"/>
      <c r="D11" s="78"/>
      <c r="E11" s="42"/>
    </row>
    <row r="12" spans="1:8" ht="15" customHeight="1" x14ac:dyDescent="0.15">
      <c r="A12" s="41" t="s">
        <v>155</v>
      </c>
      <c r="B12" s="79"/>
      <c r="C12" s="79"/>
      <c r="D12" s="79"/>
      <c r="E12" s="11"/>
    </row>
    <row r="13" spans="1:8" ht="15" customHeight="1" x14ac:dyDescent="0.15">
      <c r="A13" s="41" t="s">
        <v>154</v>
      </c>
    </row>
  </sheetData>
  <phoneticPr fontId="3"/>
  <hyperlinks>
    <hyperlink ref="H1" location="index!R1C1" tooltip="戻る" display="戻る" xr:uid="{00000000-0004-0000-0300-000000000000}"/>
  </hyperlinks>
  <pageMargins left="0.39370078740157483" right="0.39370078740157483" top="0.59055118110236227" bottom="0.59055118110236227" header="0.51181102362204722" footer="0.51181102362204722"/>
  <pageSetup paperSize="9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H16"/>
  <sheetViews>
    <sheetView showGridLines="0" workbookViewId="0">
      <pane xSplit="1" topLeftCell="B1" activePane="topRight" state="frozen"/>
      <selection pane="topRight" activeCell="H9" sqref="H9"/>
    </sheetView>
  </sheetViews>
  <sheetFormatPr defaultColWidth="14.625" defaultRowHeight="15" customHeight="1" x14ac:dyDescent="0.15"/>
  <cols>
    <col min="1" max="1" width="12.25" style="25" customWidth="1"/>
    <col min="2" max="3" width="14.5" style="25" hidden="1" customWidth="1"/>
    <col min="4" max="7" width="13.125" style="25" customWidth="1"/>
    <col min="8" max="16384" width="14.625" style="25"/>
  </cols>
  <sheetData>
    <row r="1" spans="1:8" s="29" customFormat="1" ht="15" customHeight="1" x14ac:dyDescent="0.15">
      <c r="A1" s="33" t="s">
        <v>76</v>
      </c>
      <c r="D1" s="129"/>
      <c r="F1" s="129"/>
      <c r="G1" s="156"/>
      <c r="H1" s="120" t="s">
        <v>189</v>
      </c>
    </row>
    <row r="2" spans="1:8" ht="15" customHeight="1" thickBot="1" x14ac:dyDescent="0.2">
      <c r="B2" s="95"/>
      <c r="C2" s="95"/>
      <c r="D2" s="95"/>
      <c r="F2" s="95"/>
      <c r="H2" s="98" t="s">
        <v>43</v>
      </c>
    </row>
    <row r="3" spans="1:8" ht="15" customHeight="1" x14ac:dyDescent="0.15">
      <c r="A3" s="45" t="s">
        <v>144</v>
      </c>
      <c r="B3" s="82" t="s">
        <v>160</v>
      </c>
      <c r="C3" s="82" t="s">
        <v>161</v>
      </c>
      <c r="D3" s="82" t="s">
        <v>190</v>
      </c>
      <c r="E3" s="82" t="s">
        <v>240</v>
      </c>
      <c r="F3" s="82" t="s">
        <v>242</v>
      </c>
      <c r="G3" s="165" t="s">
        <v>263</v>
      </c>
      <c r="H3" s="208" t="s">
        <v>270</v>
      </c>
    </row>
    <row r="4" spans="1:8" ht="15" customHeight="1" x14ac:dyDescent="0.15">
      <c r="A4" s="54" t="s">
        <v>89</v>
      </c>
      <c r="B4" s="83">
        <f>B11+B15</f>
        <v>2646</v>
      </c>
      <c r="C4" s="83">
        <v>2714</v>
      </c>
      <c r="D4" s="83">
        <v>2370</v>
      </c>
      <c r="E4" s="83">
        <v>2376</v>
      </c>
      <c r="F4" s="83">
        <v>2334</v>
      </c>
      <c r="G4" s="83">
        <v>2448</v>
      </c>
      <c r="H4" s="205">
        <f>H11+H15</f>
        <v>2233</v>
      </c>
    </row>
    <row r="5" spans="1:8" ht="15" customHeight="1" x14ac:dyDescent="0.15">
      <c r="A5" s="55" t="s">
        <v>90</v>
      </c>
      <c r="B5" s="84">
        <v>554</v>
      </c>
      <c r="C5" s="84">
        <v>536</v>
      </c>
      <c r="D5" s="84">
        <v>505</v>
      </c>
      <c r="E5" s="84">
        <v>509</v>
      </c>
      <c r="F5" s="84">
        <v>495</v>
      </c>
      <c r="G5" s="84">
        <v>535</v>
      </c>
      <c r="H5" s="206">
        <v>456</v>
      </c>
    </row>
    <row r="6" spans="1:8" ht="15" customHeight="1" x14ac:dyDescent="0.15">
      <c r="A6" s="55" t="s">
        <v>91</v>
      </c>
      <c r="B6" s="84">
        <v>299</v>
      </c>
      <c r="C6" s="84">
        <v>289</v>
      </c>
      <c r="D6" s="84">
        <v>252</v>
      </c>
      <c r="E6" s="84">
        <v>247</v>
      </c>
      <c r="F6" s="84">
        <v>226</v>
      </c>
      <c r="G6" s="84">
        <v>242</v>
      </c>
      <c r="H6" s="206">
        <v>218</v>
      </c>
    </row>
    <row r="7" spans="1:8" ht="15" customHeight="1" x14ac:dyDescent="0.15">
      <c r="A7" s="55" t="s">
        <v>92</v>
      </c>
      <c r="B7" s="84">
        <v>386</v>
      </c>
      <c r="C7" s="84">
        <v>390</v>
      </c>
      <c r="D7" s="84">
        <v>317</v>
      </c>
      <c r="E7" s="84">
        <v>314</v>
      </c>
      <c r="F7" s="84">
        <v>299</v>
      </c>
      <c r="G7" s="84">
        <v>312</v>
      </c>
      <c r="H7" s="206">
        <v>284</v>
      </c>
    </row>
    <row r="8" spans="1:8" ht="15" customHeight="1" x14ac:dyDescent="0.15">
      <c r="A8" s="55" t="s">
        <v>93</v>
      </c>
      <c r="B8" s="84">
        <v>769</v>
      </c>
      <c r="C8" s="84">
        <v>766</v>
      </c>
      <c r="D8" s="84">
        <v>597</v>
      </c>
      <c r="E8" s="84">
        <v>586</v>
      </c>
      <c r="F8" s="84">
        <v>580</v>
      </c>
      <c r="G8" s="84">
        <v>599</v>
      </c>
      <c r="H8" s="206">
        <v>530</v>
      </c>
    </row>
    <row r="9" spans="1:8" ht="15" customHeight="1" x14ac:dyDescent="0.15">
      <c r="A9" s="55" t="s">
        <v>94</v>
      </c>
      <c r="B9" s="84">
        <v>163</v>
      </c>
      <c r="C9" s="84">
        <v>161</v>
      </c>
      <c r="D9" s="84">
        <v>131</v>
      </c>
      <c r="E9" s="84">
        <v>142</v>
      </c>
      <c r="F9" s="84">
        <v>129</v>
      </c>
      <c r="G9" s="84">
        <v>135</v>
      </c>
      <c r="H9" s="206">
        <v>130</v>
      </c>
    </row>
    <row r="10" spans="1:8" ht="15" customHeight="1" x14ac:dyDescent="0.15">
      <c r="A10" s="55" t="s">
        <v>95</v>
      </c>
      <c r="B10" s="84">
        <v>158</v>
      </c>
      <c r="C10" s="84">
        <v>155</v>
      </c>
      <c r="D10" s="84">
        <v>114</v>
      </c>
      <c r="E10" s="84">
        <v>114</v>
      </c>
      <c r="F10" s="84">
        <v>120</v>
      </c>
      <c r="G10" s="84">
        <v>130</v>
      </c>
      <c r="H10" s="206">
        <v>118</v>
      </c>
    </row>
    <row r="11" spans="1:8" ht="15" customHeight="1" x14ac:dyDescent="0.15">
      <c r="A11" s="55" t="s">
        <v>96</v>
      </c>
      <c r="B11" s="83">
        <f>SUM(B5:B10)</f>
        <v>2329</v>
      </c>
      <c r="C11" s="83">
        <v>2297</v>
      </c>
      <c r="D11" s="83">
        <v>1916</v>
      </c>
      <c r="E11" s="83">
        <v>1912</v>
      </c>
      <c r="F11" s="83">
        <v>1849</v>
      </c>
      <c r="G11" s="83">
        <v>1953</v>
      </c>
      <c r="H11" s="205">
        <f>SUM(H5:H10)</f>
        <v>1736</v>
      </c>
    </row>
    <row r="12" spans="1:8" ht="15" customHeight="1" x14ac:dyDescent="0.15">
      <c r="A12" s="55" t="s">
        <v>39</v>
      </c>
      <c r="B12" s="84">
        <v>127</v>
      </c>
      <c r="C12" s="84">
        <v>175</v>
      </c>
      <c r="D12" s="84">
        <v>179</v>
      </c>
      <c r="E12" s="84">
        <v>180</v>
      </c>
      <c r="F12" s="84">
        <v>186</v>
      </c>
      <c r="G12" s="84">
        <v>189</v>
      </c>
      <c r="H12" s="206">
        <v>187</v>
      </c>
    </row>
    <row r="13" spans="1:8" ht="15" customHeight="1" x14ac:dyDescent="0.15">
      <c r="A13" s="55" t="s">
        <v>40</v>
      </c>
      <c r="B13" s="84">
        <v>91</v>
      </c>
      <c r="C13" s="84">
        <v>113</v>
      </c>
      <c r="D13" s="84">
        <v>121</v>
      </c>
      <c r="E13" s="84">
        <v>117</v>
      </c>
      <c r="F13" s="84">
        <v>119</v>
      </c>
      <c r="G13" s="84">
        <v>127</v>
      </c>
      <c r="H13" s="206">
        <v>129</v>
      </c>
    </row>
    <row r="14" spans="1:8" ht="15" customHeight="1" x14ac:dyDescent="0.15">
      <c r="A14" s="55" t="s">
        <v>41</v>
      </c>
      <c r="B14" s="84">
        <v>99</v>
      </c>
      <c r="C14" s="84">
        <v>129</v>
      </c>
      <c r="D14" s="84">
        <v>154</v>
      </c>
      <c r="E14" s="84">
        <v>167</v>
      </c>
      <c r="F14" s="84">
        <v>180</v>
      </c>
      <c r="G14" s="84">
        <v>179</v>
      </c>
      <c r="H14" s="206">
        <v>181</v>
      </c>
    </row>
    <row r="15" spans="1:8" ht="15" customHeight="1" thickBot="1" x14ac:dyDescent="0.2">
      <c r="A15" s="56" t="s">
        <v>96</v>
      </c>
      <c r="B15" s="85">
        <v>317</v>
      </c>
      <c r="C15" s="85">
        <v>417</v>
      </c>
      <c r="D15" s="133">
        <v>454</v>
      </c>
      <c r="E15" s="133">
        <v>464</v>
      </c>
      <c r="F15" s="133">
        <v>485</v>
      </c>
      <c r="G15" s="133">
        <v>495</v>
      </c>
      <c r="H15" s="207">
        <f>SUM(H12:H14)</f>
        <v>497</v>
      </c>
    </row>
    <row r="16" spans="1:8" s="40" customFormat="1" ht="15" customHeight="1" x14ac:dyDescent="0.15">
      <c r="A16" s="41" t="s">
        <v>166</v>
      </c>
    </row>
  </sheetData>
  <phoneticPr fontId="3"/>
  <hyperlinks>
    <hyperlink ref="H1" location="index!R1C1" tooltip="戻る" display="戻る" xr:uid="{00000000-0004-0000-0400-000000000000}"/>
  </hyperlinks>
  <pageMargins left="0.39370078740157483" right="0.39370078740157483" top="0.59055118110236227" bottom="0.59055118110236227" header="0.51181102362204722" footer="0.51181102362204722"/>
  <pageSetup paperSize="9" fitToHeight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70C0"/>
  </sheetPr>
  <dimension ref="A1:H13"/>
  <sheetViews>
    <sheetView showGridLines="0" workbookViewId="0">
      <pane xSplit="1" topLeftCell="B1" activePane="topRight" state="frozen"/>
      <selection pane="topRight" activeCell="H19" sqref="H19"/>
    </sheetView>
  </sheetViews>
  <sheetFormatPr defaultColWidth="12.625" defaultRowHeight="15" customHeight="1" x14ac:dyDescent="0.15"/>
  <cols>
    <col min="1" max="1" width="20.75" style="2" customWidth="1"/>
    <col min="2" max="3" width="0" style="2" hidden="1" customWidth="1"/>
    <col min="4" max="7" width="11.375" style="2" customWidth="1"/>
    <col min="8" max="8" width="12.625" style="2" customWidth="1"/>
    <col min="9" max="16384" width="12.625" style="2"/>
  </cols>
  <sheetData>
    <row r="1" spans="1:8" s="29" customFormat="1" ht="15" customHeight="1" x14ac:dyDescent="0.15">
      <c r="A1" s="29" t="s">
        <v>77</v>
      </c>
      <c r="D1" s="120"/>
      <c r="F1" s="129"/>
      <c r="G1" s="156"/>
      <c r="H1" s="120" t="s">
        <v>189</v>
      </c>
    </row>
    <row r="2" spans="1:8" ht="15" customHeight="1" thickBot="1" x14ac:dyDescent="0.2">
      <c r="B2" s="91"/>
      <c r="C2" s="91"/>
      <c r="D2" s="91"/>
      <c r="F2" s="91"/>
      <c r="H2" s="91" t="s">
        <v>43</v>
      </c>
    </row>
    <row r="3" spans="1:8" ht="15" customHeight="1" x14ac:dyDescent="0.15">
      <c r="A3" s="45" t="s">
        <v>144</v>
      </c>
      <c r="B3" s="82" t="s">
        <v>160</v>
      </c>
      <c r="C3" s="82" t="s">
        <v>161</v>
      </c>
      <c r="D3" s="82" t="s">
        <v>236</v>
      </c>
      <c r="E3" s="82" t="s">
        <v>240</v>
      </c>
      <c r="F3" s="82" t="s">
        <v>242</v>
      </c>
      <c r="G3" s="165" t="s">
        <v>263</v>
      </c>
      <c r="H3" s="124" t="s">
        <v>272</v>
      </c>
    </row>
    <row r="4" spans="1:8" ht="15" customHeight="1" x14ac:dyDescent="0.15">
      <c r="A4" s="51" t="s">
        <v>2</v>
      </c>
      <c r="B4" s="112">
        <v>2643</v>
      </c>
      <c r="C4" s="112">
        <v>2578</v>
      </c>
      <c r="D4" s="92">
        <v>2476</v>
      </c>
      <c r="E4" s="92">
        <v>2438</v>
      </c>
      <c r="F4" s="92">
        <v>2377</v>
      </c>
      <c r="G4" s="92">
        <v>2291</v>
      </c>
      <c r="H4" s="164">
        <v>2261</v>
      </c>
    </row>
    <row r="5" spans="1:8" ht="15" customHeight="1" x14ac:dyDescent="0.15">
      <c r="A5" s="52" t="s">
        <v>97</v>
      </c>
      <c r="B5" s="92">
        <v>248</v>
      </c>
      <c r="C5" s="92">
        <v>249</v>
      </c>
      <c r="D5" s="92">
        <v>226</v>
      </c>
      <c r="E5" s="92">
        <v>225</v>
      </c>
      <c r="F5" s="92">
        <v>229</v>
      </c>
      <c r="G5" s="92">
        <v>209</v>
      </c>
      <c r="H5" s="164">
        <v>220</v>
      </c>
    </row>
    <row r="6" spans="1:8" ht="15" customHeight="1" x14ac:dyDescent="0.15">
      <c r="A6" s="52" t="s">
        <v>98</v>
      </c>
      <c r="B6" s="92">
        <v>69</v>
      </c>
      <c r="C6" s="92">
        <v>72</v>
      </c>
      <c r="D6" s="92">
        <v>72</v>
      </c>
      <c r="E6" s="92">
        <v>69</v>
      </c>
      <c r="F6" s="92">
        <v>66</v>
      </c>
      <c r="G6" s="92">
        <v>68</v>
      </c>
      <c r="H6" s="164">
        <v>71</v>
      </c>
    </row>
    <row r="7" spans="1:8" ht="15" customHeight="1" x14ac:dyDescent="0.15">
      <c r="A7" s="52" t="s">
        <v>99</v>
      </c>
      <c r="B7" s="92">
        <v>0</v>
      </c>
      <c r="C7" s="92">
        <v>0</v>
      </c>
      <c r="D7" s="92">
        <v>0</v>
      </c>
      <c r="E7" s="92">
        <v>0</v>
      </c>
      <c r="F7" s="92">
        <v>0</v>
      </c>
      <c r="G7" s="92">
        <v>0</v>
      </c>
      <c r="H7" s="164">
        <v>0</v>
      </c>
    </row>
    <row r="8" spans="1:8" ht="15" customHeight="1" x14ac:dyDescent="0.15">
      <c r="A8" s="52" t="s">
        <v>3</v>
      </c>
      <c r="B8" s="92">
        <v>0</v>
      </c>
      <c r="C8" s="92">
        <v>0</v>
      </c>
      <c r="D8" s="92">
        <v>0</v>
      </c>
      <c r="E8" s="92">
        <v>0</v>
      </c>
      <c r="F8" s="92">
        <v>0</v>
      </c>
      <c r="G8" s="92">
        <v>0</v>
      </c>
      <c r="H8" s="164">
        <v>0</v>
      </c>
    </row>
    <row r="9" spans="1:8" ht="15" customHeight="1" x14ac:dyDescent="0.15">
      <c r="A9" s="52" t="s">
        <v>100</v>
      </c>
      <c r="B9" s="92">
        <v>53</v>
      </c>
      <c r="C9" s="92">
        <v>51</v>
      </c>
      <c r="D9" s="92">
        <v>43</v>
      </c>
      <c r="E9" s="92">
        <v>45</v>
      </c>
      <c r="F9" s="92">
        <v>50</v>
      </c>
      <c r="G9" s="92">
        <v>47</v>
      </c>
      <c r="H9" s="164">
        <v>46</v>
      </c>
    </row>
    <row r="10" spans="1:8" ht="15" customHeight="1" thickBot="1" x14ac:dyDescent="0.2">
      <c r="A10" s="53" t="s">
        <v>101</v>
      </c>
      <c r="B10" s="94">
        <v>17</v>
      </c>
      <c r="C10" s="94">
        <v>16</v>
      </c>
      <c r="D10" s="94">
        <v>17</v>
      </c>
      <c r="E10" s="94">
        <v>14</v>
      </c>
      <c r="F10" s="94">
        <v>18</v>
      </c>
      <c r="G10" s="94">
        <v>18</v>
      </c>
      <c r="H10" s="166">
        <v>21</v>
      </c>
    </row>
    <row r="11" spans="1:8" s="40" customFormat="1" ht="15" customHeight="1" x14ac:dyDescent="0.15">
      <c r="A11" s="39" t="s">
        <v>167</v>
      </c>
      <c r="E11" s="42"/>
    </row>
    <row r="12" spans="1:8" ht="15" customHeight="1" x14ac:dyDescent="0.15">
      <c r="A12" s="74" t="s">
        <v>237</v>
      </c>
    </row>
    <row r="13" spans="1:8" ht="15" customHeight="1" x14ac:dyDescent="0.15">
      <c r="A13" s="36" t="s">
        <v>147</v>
      </c>
    </row>
  </sheetData>
  <phoneticPr fontId="3"/>
  <hyperlinks>
    <hyperlink ref="H1" location="index!R1C1" tooltip="戻る" display="戻る" xr:uid="{00000000-0004-0000-0500-000000000000}"/>
  </hyperlinks>
  <pageMargins left="0.39370078740157483" right="0.39370078740157483" top="0.59055118110236227" bottom="0.59055118110236227" header="0.51181102362204722" footer="0.51181102362204722"/>
  <pageSetup paperSize="9" fitToHeight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70C0"/>
  </sheetPr>
  <dimension ref="A1:H15"/>
  <sheetViews>
    <sheetView showGridLines="0" topLeftCell="A4" zoomScaleNormal="100" workbookViewId="0">
      <pane xSplit="1" topLeftCell="B1" activePane="topRight" state="frozen"/>
      <selection activeCell="C9" sqref="C9"/>
      <selection pane="topRight" activeCell="G7" sqref="G7"/>
    </sheetView>
  </sheetViews>
  <sheetFormatPr defaultColWidth="14.625" defaultRowHeight="15" customHeight="1" x14ac:dyDescent="0.15"/>
  <cols>
    <col min="1" max="1" width="13.75" style="15" customWidth="1"/>
    <col min="2" max="3" width="0" style="15" hidden="1" customWidth="1"/>
    <col min="4" max="7" width="12.875" style="15" customWidth="1"/>
    <col min="8" max="8" width="14.625" style="15" customWidth="1"/>
    <col min="9" max="16384" width="14.625" style="15"/>
  </cols>
  <sheetData>
    <row r="1" spans="1:8" s="29" customFormat="1" ht="15" customHeight="1" x14ac:dyDescent="0.15">
      <c r="A1" s="29" t="s">
        <v>78</v>
      </c>
      <c r="D1" s="129"/>
      <c r="F1" s="129"/>
      <c r="G1" s="156"/>
      <c r="H1" s="120" t="s">
        <v>189</v>
      </c>
    </row>
    <row r="2" spans="1:8" ht="15" customHeight="1" thickBot="1" x14ac:dyDescent="0.2">
      <c r="B2" s="91"/>
      <c r="C2" s="91"/>
      <c r="D2" s="91"/>
      <c r="F2" s="91"/>
      <c r="H2" s="91" t="s">
        <v>43</v>
      </c>
    </row>
    <row r="3" spans="1:8" s="11" customFormat="1" ht="15" customHeight="1" x14ac:dyDescent="0.15">
      <c r="A3" s="45" t="s">
        <v>144</v>
      </c>
      <c r="B3" s="82" t="s">
        <v>159</v>
      </c>
      <c r="C3" s="82" t="s">
        <v>162</v>
      </c>
      <c r="D3" s="130" t="s">
        <v>235</v>
      </c>
      <c r="E3" s="130" t="s">
        <v>240</v>
      </c>
      <c r="F3" s="130" t="s">
        <v>242</v>
      </c>
      <c r="G3" s="130" t="s">
        <v>263</v>
      </c>
      <c r="H3" s="125" t="s">
        <v>270</v>
      </c>
    </row>
    <row r="4" spans="1:8" s="11" customFormat="1" ht="15" customHeight="1" x14ac:dyDescent="0.15">
      <c r="A4" s="52" t="s">
        <v>103</v>
      </c>
      <c r="B4" s="80"/>
      <c r="C4" s="80"/>
      <c r="E4" s="95"/>
      <c r="F4" s="95"/>
      <c r="G4" s="95"/>
      <c r="H4" s="118"/>
    </row>
    <row r="5" spans="1:8" s="11" customFormat="1" ht="15" customHeight="1" x14ac:dyDescent="0.15">
      <c r="A5" s="55" t="s">
        <v>73</v>
      </c>
      <c r="B5" s="95">
        <f>SUM(B7:B9)</f>
        <v>7412</v>
      </c>
      <c r="C5" s="95">
        <v>7112</v>
      </c>
      <c r="D5" s="95">
        <v>6705</v>
      </c>
      <c r="E5" s="95">
        <v>6496</v>
      </c>
      <c r="F5" s="95">
        <v>6212</v>
      </c>
      <c r="G5" s="95">
        <v>5974</v>
      </c>
      <c r="H5" s="118">
        <f>SUM(H7:H9)</f>
        <v>5766</v>
      </c>
    </row>
    <row r="6" spans="1:8" s="11" customFormat="1" ht="15" customHeight="1" x14ac:dyDescent="0.15">
      <c r="A6" s="55" t="s">
        <v>5</v>
      </c>
      <c r="B6" s="80"/>
      <c r="C6" s="80"/>
      <c r="D6" s="95"/>
      <c r="E6" s="95"/>
      <c r="F6" s="95"/>
      <c r="G6" s="95"/>
      <c r="H6" s="118"/>
    </row>
    <row r="7" spans="1:8" s="11" customFormat="1" ht="15" customHeight="1" x14ac:dyDescent="0.15">
      <c r="A7" s="57" t="s">
        <v>104</v>
      </c>
      <c r="B7" s="95">
        <v>4683</v>
      </c>
      <c r="C7" s="95">
        <v>4528</v>
      </c>
      <c r="D7" s="95">
        <v>4339</v>
      </c>
      <c r="E7" s="95">
        <v>4239</v>
      </c>
      <c r="F7" s="95">
        <v>4070</v>
      </c>
      <c r="G7" s="95">
        <v>3972</v>
      </c>
      <c r="H7" s="118">
        <v>3830</v>
      </c>
    </row>
    <row r="8" spans="1:8" s="11" customFormat="1" ht="15" customHeight="1" x14ac:dyDescent="0.15">
      <c r="A8" s="57" t="s">
        <v>105</v>
      </c>
      <c r="B8" s="95">
        <v>87</v>
      </c>
      <c r="C8" s="95">
        <v>74</v>
      </c>
      <c r="D8" s="95">
        <v>55</v>
      </c>
      <c r="E8" s="95">
        <v>57</v>
      </c>
      <c r="F8" s="95">
        <v>75</v>
      </c>
      <c r="G8" s="95">
        <v>71</v>
      </c>
      <c r="H8" s="118">
        <v>83</v>
      </c>
    </row>
    <row r="9" spans="1:8" s="11" customFormat="1" ht="15" customHeight="1" x14ac:dyDescent="0.15">
      <c r="A9" s="55" t="s">
        <v>102</v>
      </c>
      <c r="B9" s="95">
        <v>2642</v>
      </c>
      <c r="C9" s="95">
        <v>2510</v>
      </c>
      <c r="D9" s="95">
        <v>2311</v>
      </c>
      <c r="E9" s="95">
        <v>2200</v>
      </c>
      <c r="F9" s="95">
        <v>2067</v>
      </c>
      <c r="G9" s="95">
        <v>1931</v>
      </c>
      <c r="H9" s="118">
        <v>1853</v>
      </c>
    </row>
    <row r="10" spans="1:8" ht="15" customHeight="1" x14ac:dyDescent="0.15">
      <c r="A10" s="52" t="s">
        <v>4</v>
      </c>
      <c r="B10" s="81"/>
      <c r="C10" s="81"/>
      <c r="D10" s="11"/>
      <c r="E10" s="95"/>
      <c r="F10" s="95"/>
      <c r="G10" s="95"/>
      <c r="H10" s="209"/>
    </row>
    <row r="11" spans="1:8" ht="15" customHeight="1" x14ac:dyDescent="0.15">
      <c r="A11" s="55" t="s">
        <v>6</v>
      </c>
      <c r="B11" s="95">
        <f>SUM(B12:B13)</f>
        <v>175</v>
      </c>
      <c r="C11" s="95">
        <v>178</v>
      </c>
      <c r="D11" s="95">
        <v>163</v>
      </c>
      <c r="E11" s="95">
        <v>154</v>
      </c>
      <c r="F11" s="95">
        <v>157</v>
      </c>
      <c r="G11" s="95">
        <v>157</v>
      </c>
      <c r="H11" s="118">
        <f>SUM(H12:H13)</f>
        <v>165</v>
      </c>
    </row>
    <row r="12" spans="1:8" ht="15" customHeight="1" x14ac:dyDescent="0.15">
      <c r="A12" s="55" t="s">
        <v>7</v>
      </c>
      <c r="B12" s="95">
        <v>5</v>
      </c>
      <c r="C12" s="95">
        <v>5</v>
      </c>
      <c r="D12" s="95">
        <v>4</v>
      </c>
      <c r="E12" s="95">
        <v>4</v>
      </c>
      <c r="F12" s="95">
        <v>2</v>
      </c>
      <c r="G12" s="95">
        <v>1</v>
      </c>
      <c r="H12" s="118">
        <v>2</v>
      </c>
    </row>
    <row r="13" spans="1:8" ht="15" customHeight="1" thickBot="1" x14ac:dyDescent="0.2">
      <c r="A13" s="56" t="s">
        <v>8</v>
      </c>
      <c r="B13" s="98">
        <v>170</v>
      </c>
      <c r="C13" s="98">
        <v>173</v>
      </c>
      <c r="D13" s="98">
        <v>159</v>
      </c>
      <c r="E13" s="98">
        <v>150</v>
      </c>
      <c r="F13" s="98">
        <v>155</v>
      </c>
      <c r="G13" s="98">
        <v>156</v>
      </c>
      <c r="H13" s="172">
        <v>163</v>
      </c>
    </row>
    <row r="14" spans="1:8" s="40" customFormat="1" ht="15" customHeight="1" x14ac:dyDescent="0.15">
      <c r="A14" s="42" t="s">
        <v>9</v>
      </c>
      <c r="E14" s="42"/>
    </row>
    <row r="15" spans="1:8" ht="15" customHeight="1" x14ac:dyDescent="0.15">
      <c r="E15" s="11"/>
    </row>
  </sheetData>
  <phoneticPr fontId="3"/>
  <hyperlinks>
    <hyperlink ref="H1" location="index!R1C1" tooltip="戻る" display="戻る" xr:uid="{00000000-0004-0000-0600-000000000000}"/>
  </hyperlinks>
  <pageMargins left="0.39370078740157483" right="0.39370078740157483" top="0.59055118110236227" bottom="0.59055118110236227" header="0.51181102362204722" footer="0.51181102362204722"/>
  <pageSetup paperSize="9" fitToHeight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70C0"/>
  </sheetPr>
  <dimension ref="A1:H31"/>
  <sheetViews>
    <sheetView showGridLines="0" topLeftCell="A10" zoomScaleNormal="115" workbookViewId="0">
      <pane xSplit="1" topLeftCell="D1" activePane="topRight" state="frozen"/>
      <selection activeCell="C9" sqref="C9"/>
      <selection pane="topRight" activeCell="F19" sqref="F19"/>
    </sheetView>
  </sheetViews>
  <sheetFormatPr defaultColWidth="14.625" defaultRowHeight="15" customHeight="1" x14ac:dyDescent="0.15"/>
  <cols>
    <col min="1" max="1" width="13.375" style="24" customWidth="1"/>
    <col min="2" max="3" width="0" style="24" hidden="1" customWidth="1"/>
    <col min="4" max="7" width="12.875" style="24" customWidth="1"/>
    <col min="8" max="8" width="14.625" style="24" customWidth="1"/>
    <col min="9" max="16384" width="14.625" style="24"/>
  </cols>
  <sheetData>
    <row r="1" spans="1:8" s="29" customFormat="1" ht="15" customHeight="1" x14ac:dyDescent="0.15">
      <c r="A1" s="29" t="s">
        <v>79</v>
      </c>
      <c r="D1" s="129"/>
      <c r="F1" s="129"/>
      <c r="G1" s="156"/>
      <c r="H1" s="120" t="s">
        <v>189</v>
      </c>
    </row>
    <row r="2" spans="1:8" ht="15" customHeight="1" thickBot="1" x14ac:dyDescent="0.2">
      <c r="B2" s="91"/>
      <c r="C2" s="91"/>
      <c r="D2" s="98"/>
      <c r="E2" s="148"/>
      <c r="F2" s="91"/>
      <c r="H2" s="91" t="s">
        <v>44</v>
      </c>
    </row>
    <row r="3" spans="1:8" ht="15" customHeight="1" x14ac:dyDescent="0.15">
      <c r="A3" s="45" t="s">
        <v>144</v>
      </c>
      <c r="B3" s="82" t="s">
        <v>160</v>
      </c>
      <c r="C3" s="82" t="s">
        <v>161</v>
      </c>
      <c r="D3" s="147" t="s">
        <v>236</v>
      </c>
      <c r="E3" s="147" t="s">
        <v>240</v>
      </c>
      <c r="F3" s="82" t="s">
        <v>242</v>
      </c>
      <c r="G3" s="82" t="s">
        <v>263</v>
      </c>
      <c r="H3" s="124" t="s">
        <v>270</v>
      </c>
    </row>
    <row r="4" spans="1:8" ht="15" customHeight="1" x14ac:dyDescent="0.15">
      <c r="A4" s="54" t="s">
        <v>66</v>
      </c>
      <c r="B4" s="107"/>
      <c r="C4" s="107"/>
      <c r="D4" s="107"/>
      <c r="E4" s="142"/>
      <c r="F4" s="142"/>
      <c r="G4" s="142"/>
      <c r="H4" s="210"/>
    </row>
    <row r="5" spans="1:8" ht="15" customHeight="1" x14ac:dyDescent="0.15">
      <c r="A5" s="46" t="s">
        <v>6</v>
      </c>
      <c r="B5" s="95">
        <f>SUM(B6:B16)</f>
        <v>13905</v>
      </c>
      <c r="C5" s="95">
        <v>14301</v>
      </c>
      <c r="D5" s="95">
        <v>14546</v>
      </c>
      <c r="E5" s="107">
        <v>14404</v>
      </c>
      <c r="F5" s="107">
        <v>14378</v>
      </c>
      <c r="G5" s="107">
        <v>14418</v>
      </c>
      <c r="H5" s="118">
        <f>SUM(H6:H16)</f>
        <v>14523</v>
      </c>
    </row>
    <row r="6" spans="1:8" ht="15" customHeight="1" x14ac:dyDescent="0.15">
      <c r="A6" s="55" t="s">
        <v>34</v>
      </c>
      <c r="B6" s="95">
        <v>560</v>
      </c>
      <c r="C6" s="95">
        <v>454</v>
      </c>
      <c r="D6" s="95">
        <v>310</v>
      </c>
      <c r="E6" s="95">
        <v>245</v>
      </c>
      <c r="F6" s="95">
        <v>198</v>
      </c>
      <c r="G6" s="95">
        <v>157</v>
      </c>
      <c r="H6" s="118">
        <v>127</v>
      </c>
    </row>
    <row r="7" spans="1:8" ht="15" customHeight="1" x14ac:dyDescent="0.15">
      <c r="A7" s="55" t="s">
        <v>106</v>
      </c>
      <c r="B7" s="95">
        <v>286</v>
      </c>
      <c r="C7" s="95">
        <v>239</v>
      </c>
      <c r="D7" s="95">
        <v>167</v>
      </c>
      <c r="E7" s="95">
        <v>143</v>
      </c>
      <c r="F7" s="95">
        <v>111</v>
      </c>
      <c r="G7" s="95">
        <v>82</v>
      </c>
      <c r="H7" s="118">
        <v>69</v>
      </c>
    </row>
    <row r="8" spans="1:8" ht="15" customHeight="1" x14ac:dyDescent="0.15">
      <c r="A8" s="55" t="s">
        <v>107</v>
      </c>
      <c r="B8" s="95">
        <v>12383</v>
      </c>
      <c r="C8" s="95">
        <v>12741</v>
      </c>
      <c r="D8" s="95">
        <v>13188</v>
      </c>
      <c r="E8" s="95">
        <v>13329</v>
      </c>
      <c r="F8" s="95">
        <v>13381</v>
      </c>
      <c r="G8" s="95">
        <v>13485</v>
      </c>
      <c r="H8" s="118">
        <v>13632</v>
      </c>
    </row>
    <row r="9" spans="1:8" ht="15" customHeight="1" x14ac:dyDescent="0.15">
      <c r="A9" s="55" t="s">
        <v>33</v>
      </c>
      <c r="B9" s="95">
        <v>21</v>
      </c>
      <c r="C9" s="95">
        <v>20</v>
      </c>
      <c r="D9" s="95">
        <v>15</v>
      </c>
      <c r="E9" s="95">
        <v>12</v>
      </c>
      <c r="F9" s="95">
        <v>12</v>
      </c>
      <c r="G9" s="95">
        <v>10</v>
      </c>
      <c r="H9" s="118">
        <v>10</v>
      </c>
    </row>
    <row r="10" spans="1:8" ht="15" customHeight="1" x14ac:dyDescent="0.15">
      <c r="A10" s="55" t="s">
        <v>108</v>
      </c>
      <c r="B10" s="95">
        <v>624</v>
      </c>
      <c r="C10" s="95">
        <v>733</v>
      </c>
      <c r="D10" s="95">
        <v>758</v>
      </c>
      <c r="E10" s="95">
        <v>648</v>
      </c>
      <c r="F10" s="95">
        <v>653</v>
      </c>
      <c r="G10" s="95">
        <v>664</v>
      </c>
      <c r="H10" s="118">
        <v>657</v>
      </c>
    </row>
    <row r="11" spans="1:8" ht="15" customHeight="1" x14ac:dyDescent="0.15">
      <c r="A11" s="55" t="s">
        <v>109</v>
      </c>
      <c r="B11" s="5" t="s">
        <v>20</v>
      </c>
      <c r="C11" s="5" t="s">
        <v>20</v>
      </c>
      <c r="D11" s="95" t="s">
        <v>172</v>
      </c>
      <c r="E11" s="95">
        <v>0</v>
      </c>
      <c r="F11" s="95">
        <v>0</v>
      </c>
      <c r="G11" s="95">
        <v>0</v>
      </c>
      <c r="H11" s="118">
        <v>0</v>
      </c>
    </row>
    <row r="12" spans="1:8" ht="15" customHeight="1" x14ac:dyDescent="0.15">
      <c r="A12" s="55" t="s">
        <v>110</v>
      </c>
      <c r="B12" s="5" t="s">
        <v>20</v>
      </c>
      <c r="C12" s="5" t="s">
        <v>20</v>
      </c>
      <c r="D12" s="95" t="s">
        <v>172</v>
      </c>
      <c r="E12" s="95">
        <v>0</v>
      </c>
      <c r="F12" s="95">
        <v>0</v>
      </c>
      <c r="G12" s="95">
        <v>0</v>
      </c>
      <c r="H12" s="118">
        <v>0</v>
      </c>
    </row>
    <row r="13" spans="1:8" ht="15" customHeight="1" x14ac:dyDescent="0.15">
      <c r="A13" s="55" t="s">
        <v>111</v>
      </c>
      <c r="B13" s="95">
        <v>17</v>
      </c>
      <c r="C13" s="95">
        <v>103</v>
      </c>
      <c r="D13" s="95">
        <v>95</v>
      </c>
      <c r="E13" s="95">
        <v>15</v>
      </c>
      <c r="F13" s="95">
        <v>16</v>
      </c>
      <c r="G13" s="95">
        <v>13</v>
      </c>
      <c r="H13" s="118">
        <v>15</v>
      </c>
    </row>
    <row r="14" spans="1:8" ht="15" customHeight="1" x14ac:dyDescent="0.15">
      <c r="A14" s="55" t="s">
        <v>112</v>
      </c>
      <c r="B14" s="95">
        <v>7</v>
      </c>
      <c r="C14" s="95">
        <v>8</v>
      </c>
      <c r="D14" s="95">
        <v>6</v>
      </c>
      <c r="E14" s="95">
        <v>6</v>
      </c>
      <c r="F14" s="95">
        <v>4</v>
      </c>
      <c r="G14" s="95">
        <v>3</v>
      </c>
      <c r="H14" s="118">
        <v>4</v>
      </c>
    </row>
    <row r="15" spans="1:8" ht="15" customHeight="1" x14ac:dyDescent="0.15">
      <c r="A15" s="55" t="s">
        <v>113</v>
      </c>
      <c r="B15" s="95">
        <v>7</v>
      </c>
      <c r="C15" s="95">
        <v>3</v>
      </c>
      <c r="D15" s="95">
        <v>7</v>
      </c>
      <c r="E15" s="95">
        <v>6</v>
      </c>
      <c r="F15" s="95">
        <v>3</v>
      </c>
      <c r="G15" s="95">
        <v>4</v>
      </c>
      <c r="H15" s="118">
        <v>9</v>
      </c>
    </row>
    <row r="16" spans="1:8" ht="15" customHeight="1" x14ac:dyDescent="0.15">
      <c r="A16" s="55" t="s">
        <v>114</v>
      </c>
      <c r="B16" s="5" t="s">
        <v>20</v>
      </c>
      <c r="C16" s="5" t="s">
        <v>20</v>
      </c>
      <c r="D16" s="95">
        <v>0</v>
      </c>
      <c r="E16" s="95">
        <v>0</v>
      </c>
      <c r="F16" s="95">
        <v>0</v>
      </c>
      <c r="G16" s="95">
        <v>0</v>
      </c>
      <c r="H16" s="118">
        <v>0</v>
      </c>
    </row>
    <row r="17" spans="1:8" ht="15" customHeight="1" x14ac:dyDescent="0.15">
      <c r="A17" s="46" t="s">
        <v>67</v>
      </c>
      <c r="B17" s="107"/>
      <c r="C17" s="107"/>
      <c r="D17" s="107"/>
      <c r="E17" s="107"/>
      <c r="F17" s="107"/>
      <c r="G17" s="107"/>
      <c r="H17" s="210"/>
    </row>
    <row r="18" spans="1:8" ht="15" customHeight="1" x14ac:dyDescent="0.15">
      <c r="A18" s="46" t="s">
        <v>6</v>
      </c>
      <c r="B18" s="95">
        <f>SUM(B19:B29)</f>
        <v>9619216</v>
      </c>
      <c r="C18" s="95">
        <v>9918320</v>
      </c>
      <c r="D18" s="95">
        <v>10173225</v>
      </c>
      <c r="E18" s="95">
        <v>10106238</v>
      </c>
      <c r="F18" s="95">
        <v>10110511</v>
      </c>
      <c r="G18" s="95">
        <v>10135434</v>
      </c>
      <c r="H18" s="118">
        <f>SUM(H19:H29)</f>
        <v>10419733</v>
      </c>
    </row>
    <row r="19" spans="1:8" ht="15" customHeight="1" x14ac:dyDescent="0.15">
      <c r="A19" s="55" t="s">
        <v>34</v>
      </c>
      <c r="B19" s="95">
        <v>277691</v>
      </c>
      <c r="C19" s="95">
        <v>226648</v>
      </c>
      <c r="D19" s="95">
        <v>157288</v>
      </c>
      <c r="E19" s="95">
        <v>122782</v>
      </c>
      <c r="F19" s="95">
        <v>97640</v>
      </c>
      <c r="G19" s="95">
        <v>77018</v>
      </c>
      <c r="H19" s="118">
        <v>62384</v>
      </c>
    </row>
    <row r="20" spans="1:8" ht="15" customHeight="1" x14ac:dyDescent="0.15">
      <c r="A20" s="55" t="s">
        <v>106</v>
      </c>
      <c r="B20" s="95">
        <v>62122</v>
      </c>
      <c r="C20" s="95">
        <v>51748</v>
      </c>
      <c r="D20" s="95">
        <v>37705</v>
      </c>
      <c r="E20" s="95">
        <v>32895</v>
      </c>
      <c r="F20" s="95">
        <v>25253</v>
      </c>
      <c r="G20" s="95">
        <v>18487</v>
      </c>
      <c r="H20" s="118">
        <v>15325</v>
      </c>
    </row>
    <row r="21" spans="1:8" ht="15" customHeight="1" x14ac:dyDescent="0.15">
      <c r="A21" s="55" t="s">
        <v>107</v>
      </c>
      <c r="B21" s="95">
        <v>8702358</v>
      </c>
      <c r="C21" s="95">
        <v>8908335</v>
      </c>
      <c r="D21" s="95">
        <v>9236646</v>
      </c>
      <c r="E21" s="95">
        <v>9363302</v>
      </c>
      <c r="F21" s="95">
        <v>9396689</v>
      </c>
      <c r="G21" s="95">
        <v>9445211</v>
      </c>
      <c r="H21" s="118">
        <v>9738360</v>
      </c>
    </row>
    <row r="22" spans="1:8" ht="15" customHeight="1" x14ac:dyDescent="0.15">
      <c r="A22" s="55" t="s">
        <v>33</v>
      </c>
      <c r="B22" s="95">
        <v>17357</v>
      </c>
      <c r="C22" s="95">
        <v>16365</v>
      </c>
      <c r="D22" s="95">
        <v>12091</v>
      </c>
      <c r="E22" s="95">
        <v>9575</v>
      </c>
      <c r="F22" s="95">
        <v>9566</v>
      </c>
      <c r="G22" s="95">
        <v>7778</v>
      </c>
      <c r="H22" s="118">
        <v>7926</v>
      </c>
    </row>
    <row r="23" spans="1:8" ht="15" customHeight="1" x14ac:dyDescent="0.15">
      <c r="A23" s="55" t="s">
        <v>108</v>
      </c>
      <c r="B23" s="95">
        <v>544024</v>
      </c>
      <c r="C23" s="95">
        <v>635989</v>
      </c>
      <c r="D23" s="95">
        <v>654464</v>
      </c>
      <c r="E23" s="95">
        <v>563826</v>
      </c>
      <c r="F23" s="95">
        <v>567604</v>
      </c>
      <c r="G23" s="95">
        <v>575502</v>
      </c>
      <c r="H23" s="118">
        <v>581714</v>
      </c>
    </row>
    <row r="24" spans="1:8" ht="15" customHeight="1" x14ac:dyDescent="0.15">
      <c r="A24" s="55" t="s">
        <v>109</v>
      </c>
      <c r="B24" s="5" t="s">
        <v>20</v>
      </c>
      <c r="C24" s="5" t="s">
        <v>20</v>
      </c>
      <c r="D24" s="95" t="s">
        <v>172</v>
      </c>
      <c r="E24" s="95">
        <v>0</v>
      </c>
      <c r="F24" s="95">
        <v>0</v>
      </c>
      <c r="G24" s="95">
        <v>0</v>
      </c>
      <c r="H24" s="118">
        <v>0</v>
      </c>
    </row>
    <row r="25" spans="1:8" ht="15" customHeight="1" x14ac:dyDescent="0.15">
      <c r="A25" s="55" t="s">
        <v>110</v>
      </c>
      <c r="B25" s="5" t="s">
        <v>20</v>
      </c>
      <c r="C25" s="5" t="s">
        <v>20</v>
      </c>
      <c r="D25" s="95" t="s">
        <v>172</v>
      </c>
      <c r="E25" s="95">
        <v>0</v>
      </c>
      <c r="F25" s="95">
        <v>0</v>
      </c>
      <c r="G25" s="95">
        <v>0</v>
      </c>
      <c r="H25" s="118">
        <v>0</v>
      </c>
    </row>
    <row r="26" spans="1:8" ht="15" customHeight="1" x14ac:dyDescent="0.15">
      <c r="A26" s="55" t="s">
        <v>111</v>
      </c>
      <c r="B26" s="95">
        <v>11574</v>
      </c>
      <c r="C26" s="95">
        <v>75420</v>
      </c>
      <c r="D26" s="95">
        <v>71432</v>
      </c>
      <c r="E26" s="95">
        <v>10997</v>
      </c>
      <c r="F26" s="95">
        <v>12024</v>
      </c>
      <c r="G26" s="95">
        <v>10122</v>
      </c>
      <c r="H26" s="118">
        <v>11598</v>
      </c>
    </row>
    <row r="27" spans="1:8" ht="15" customHeight="1" x14ac:dyDescent="0.15">
      <c r="A27" s="55" t="s">
        <v>112</v>
      </c>
      <c r="B27" s="95">
        <v>3100</v>
      </c>
      <c r="C27" s="95">
        <v>3455</v>
      </c>
      <c r="D27" s="95">
        <v>2551</v>
      </c>
      <c r="E27" s="95">
        <v>2041</v>
      </c>
      <c r="F27" s="95">
        <v>1375</v>
      </c>
      <c r="G27" s="95">
        <v>786</v>
      </c>
      <c r="H27" s="118">
        <v>1121</v>
      </c>
    </row>
    <row r="28" spans="1:8" ht="15" customHeight="1" x14ac:dyDescent="0.15">
      <c r="A28" s="55" t="s">
        <v>113</v>
      </c>
      <c r="B28" s="95">
        <v>990</v>
      </c>
      <c r="C28" s="95">
        <v>360</v>
      </c>
      <c r="D28" s="95">
        <v>1048</v>
      </c>
      <c r="E28" s="95">
        <v>820</v>
      </c>
      <c r="F28" s="95">
        <v>360</v>
      </c>
      <c r="G28" s="95">
        <v>530</v>
      </c>
      <c r="H28" s="118">
        <v>1305</v>
      </c>
    </row>
    <row r="29" spans="1:8" ht="15" customHeight="1" thickBot="1" x14ac:dyDescent="0.2">
      <c r="A29" s="56" t="s">
        <v>114</v>
      </c>
      <c r="B29" s="44" t="s">
        <v>20</v>
      </c>
      <c r="C29" s="44" t="s">
        <v>20</v>
      </c>
      <c r="D29" s="98">
        <v>0</v>
      </c>
      <c r="E29" s="98">
        <v>0</v>
      </c>
      <c r="F29" s="98">
        <v>0</v>
      </c>
      <c r="G29" s="98">
        <v>0</v>
      </c>
      <c r="H29" s="172">
        <v>0</v>
      </c>
    </row>
    <row r="30" spans="1:8" s="40" customFormat="1" ht="15" customHeight="1" x14ac:dyDescent="0.15">
      <c r="A30" s="42" t="s">
        <v>9</v>
      </c>
      <c r="E30" s="42"/>
      <c r="F30" s="42"/>
      <c r="G30" s="42"/>
    </row>
    <row r="31" spans="1:8" ht="15" customHeight="1" x14ac:dyDescent="0.15">
      <c r="E31" s="126"/>
      <c r="F31" s="126"/>
      <c r="G31" s="126"/>
    </row>
  </sheetData>
  <phoneticPr fontId="3"/>
  <hyperlinks>
    <hyperlink ref="H1" location="index!R1C1" tooltip="戻る" display="戻る" xr:uid="{00000000-0004-0000-0700-000000000000}"/>
  </hyperlinks>
  <pageMargins left="0.39370078740157483" right="0.39370078740157483" top="0.59055118110236227" bottom="0.59055118110236227" header="0.51181102362204722" footer="0.51181102362204722"/>
  <pageSetup paperSize="9" fitToHeight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70C0"/>
  </sheetPr>
  <dimension ref="A1:H14"/>
  <sheetViews>
    <sheetView showGridLines="0" workbookViewId="0">
      <pane xSplit="1" topLeftCell="B1" activePane="topRight" state="frozen"/>
      <selection activeCell="C9" sqref="C9"/>
      <selection pane="topRight" activeCell="G11" sqref="G11"/>
    </sheetView>
  </sheetViews>
  <sheetFormatPr defaultColWidth="14.625" defaultRowHeight="15" customHeight="1" x14ac:dyDescent="0.15"/>
  <cols>
    <col min="1" max="1" width="13.25" style="23" customWidth="1"/>
    <col min="2" max="3" width="0" style="23" hidden="1" customWidth="1"/>
    <col min="4" max="7" width="12.875" style="23" customWidth="1"/>
    <col min="8" max="16384" width="14.625" style="23"/>
  </cols>
  <sheetData>
    <row r="1" spans="1:8" s="29" customFormat="1" ht="15" customHeight="1" x14ac:dyDescent="0.15">
      <c r="A1" s="33" t="s">
        <v>80</v>
      </c>
      <c r="D1" s="120"/>
      <c r="F1" s="129"/>
      <c r="G1" s="156"/>
      <c r="H1" s="120" t="s">
        <v>189</v>
      </c>
    </row>
    <row r="2" spans="1:8" s="15" customFormat="1" ht="15" customHeight="1" thickBot="1" x14ac:dyDescent="0.2">
      <c r="A2" s="22"/>
      <c r="B2" s="108"/>
      <c r="C2" s="108"/>
      <c r="D2" s="108"/>
      <c r="F2" s="108"/>
      <c r="H2" s="108" t="s">
        <v>42</v>
      </c>
    </row>
    <row r="3" spans="1:8" ht="15" customHeight="1" x14ac:dyDescent="0.15">
      <c r="A3" s="45" t="s">
        <v>144</v>
      </c>
      <c r="B3" s="109" t="s">
        <v>160</v>
      </c>
      <c r="C3" s="109" t="s">
        <v>161</v>
      </c>
      <c r="D3" s="149" t="s">
        <v>190</v>
      </c>
      <c r="E3" s="109" t="s">
        <v>243</v>
      </c>
      <c r="F3" s="109" t="s">
        <v>262</v>
      </c>
      <c r="G3" s="109" t="s">
        <v>271</v>
      </c>
      <c r="H3" s="127" t="s">
        <v>272</v>
      </c>
    </row>
    <row r="4" spans="1:8" ht="15" customHeight="1" x14ac:dyDescent="0.15">
      <c r="A4" s="76" t="s">
        <v>62</v>
      </c>
      <c r="B4" s="113">
        <v>0</v>
      </c>
      <c r="C4" s="113" t="s">
        <v>264</v>
      </c>
      <c r="D4" s="144" t="s">
        <v>264</v>
      </c>
      <c r="E4" s="113" t="s">
        <v>265</v>
      </c>
      <c r="F4" s="113" t="s">
        <v>264</v>
      </c>
      <c r="G4" s="113" t="s">
        <v>268</v>
      </c>
      <c r="H4" s="211" t="s">
        <v>313</v>
      </c>
    </row>
    <row r="5" spans="1:8" ht="15" customHeight="1" thickBot="1" x14ac:dyDescent="0.2">
      <c r="A5" s="77" t="s">
        <v>63</v>
      </c>
      <c r="B5" s="98">
        <v>0</v>
      </c>
      <c r="C5" s="98" t="s">
        <v>265</v>
      </c>
      <c r="D5" s="145" t="s">
        <v>266</v>
      </c>
      <c r="E5" s="98" t="s">
        <v>267</v>
      </c>
      <c r="F5" s="98" t="s">
        <v>264</v>
      </c>
      <c r="G5" s="98" t="s">
        <v>265</v>
      </c>
      <c r="H5" s="212" t="s">
        <v>313</v>
      </c>
    </row>
    <row r="6" spans="1:8" ht="15" customHeight="1" x14ac:dyDescent="0.15">
      <c r="A6" s="42" t="s">
        <v>9</v>
      </c>
      <c r="D6" s="135"/>
      <c r="E6" s="136"/>
    </row>
    <row r="7" spans="1:8" ht="15" customHeight="1" x14ac:dyDescent="0.15">
      <c r="E7" s="134"/>
    </row>
    <row r="8" spans="1:8" ht="15" customHeight="1" x14ac:dyDescent="0.15">
      <c r="E8" s="134"/>
    </row>
    <row r="9" spans="1:8" ht="15" customHeight="1" x14ac:dyDescent="0.15">
      <c r="E9" s="134"/>
    </row>
    <row r="10" spans="1:8" ht="15" customHeight="1" x14ac:dyDescent="0.15">
      <c r="E10" s="134"/>
    </row>
    <row r="11" spans="1:8" ht="15" customHeight="1" x14ac:dyDescent="0.15">
      <c r="E11" s="134"/>
    </row>
    <row r="12" spans="1:8" ht="15" customHeight="1" x14ac:dyDescent="0.15">
      <c r="E12" s="134"/>
    </row>
    <row r="13" spans="1:8" ht="15" customHeight="1" x14ac:dyDescent="0.15">
      <c r="E13" s="134"/>
    </row>
    <row r="14" spans="1:8" ht="15" customHeight="1" x14ac:dyDescent="0.15">
      <c r="E14" s="134"/>
    </row>
  </sheetData>
  <phoneticPr fontId="3"/>
  <hyperlinks>
    <hyperlink ref="H1" location="index!R1C1" tooltip="戻る" display="戻る" xr:uid="{00000000-0004-0000-0800-000000000000}"/>
  </hyperlinks>
  <pageMargins left="0.39370078740157483" right="0.39370078740157483" top="0.59055118110236227" bottom="0.59055118110236227" header="0.51181102362204722" footer="0.51181102362204722"/>
  <pageSetup paperSize="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000710-oka</dc:creator>
  <cp:lastModifiedBy>光明美穂</cp:lastModifiedBy>
  <cp:lastPrinted>2025-08-12T05:13:45Z</cp:lastPrinted>
  <dcterms:created xsi:type="dcterms:W3CDTF">2008-07-23T02:06:14Z</dcterms:created>
  <dcterms:modified xsi:type="dcterms:W3CDTF">2025-10-15T00:57:59Z</dcterms:modified>
</cp:coreProperties>
</file>