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Y:\「契約係」\Ｒ４\R5・6指名願\＜要領＞\"/>
    </mc:Choice>
  </mc:AlternateContent>
  <xr:revisionPtr revIDLastSave="0" documentId="13_ncr:1_{2F6DFE18-125C-4AB7-AC28-DD905F000FD7}" xr6:coauthVersionLast="36" xr6:coauthVersionMax="47" xr10:uidLastSave="{00000000-0000-0000-0000-000000000000}"/>
  <bookViews>
    <workbookView xWindow="-105" yWindow="-105" windowWidth="21825" windowHeight="14025" tabRatio="769" activeTab="1" xr2:uid="{18140C5E-57D5-486C-8204-2660ED29187E}"/>
  </bookViews>
  <sheets>
    <sheet name="様式C-0" sheetId="2" r:id="rId1"/>
    <sheet name="様式C-1" sheetId="6" r:id="rId2"/>
    <sheet name="様式C-2" sheetId="17" r:id="rId3"/>
    <sheet name="様式D" sheetId="24" r:id="rId4"/>
    <sheet name="様式C-3" sheetId="7" r:id="rId5"/>
    <sheet name="様式C-4" sheetId="23" r:id="rId6"/>
    <sheet name="様式C-6" sheetId="8" r:id="rId7"/>
    <sheet name="様式A" sheetId="25" r:id="rId8"/>
    <sheet name="様式A-別紙" sheetId="27" r:id="rId9"/>
    <sheet name="様式C-7" sheetId="10" r:id="rId10"/>
  </sheets>
  <definedNames>
    <definedName name="_xlnm.Print_Area" localSheetId="7">様式A!$B$1:$AH$36</definedName>
    <definedName name="_xlnm.Print_Area" localSheetId="8">'様式A-別紙'!$B$1:$AC$35</definedName>
    <definedName name="_xlnm.Print_Area" localSheetId="0">'様式C-0'!$B$1:$AI$46</definedName>
    <definedName name="_xlnm.Print_Area" localSheetId="1">'様式C-1'!$B$1:$AG$53</definedName>
    <definedName name="_xlnm.Print_Area" localSheetId="2">'様式C-2'!$B$1:$BG$66</definedName>
    <definedName name="_xlnm.Print_Area" localSheetId="4">'様式C-3'!$B$1:$AH$41</definedName>
    <definedName name="_xlnm.Print_Area" localSheetId="5">'様式C-4'!$A$1:$R$26</definedName>
    <definedName name="_xlnm.Print_Area" localSheetId="6">'様式C-6'!$B$1:$AH$31</definedName>
    <definedName name="_xlnm.Print_Area" localSheetId="9">'様式C-7'!$B$1:$AH$41</definedName>
    <definedName name="_xlnm.Print_Area" localSheetId="3">様式D!$B$1:$AH$38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2" i="6" l="1"/>
  <c r="BA5" i="27" l="1"/>
  <c r="BD2" i="27"/>
  <c r="AJ2" i="25" l="1"/>
  <c r="D7" i="2" l="1"/>
  <c r="J6" i="2" l="1"/>
  <c r="AM8" i="6"/>
  <c r="B6" i="2" s="1"/>
  <c r="AL24" i="2"/>
  <c r="AL23" i="2"/>
  <c r="AL22" i="2"/>
  <c r="AK35" i="6" l="1"/>
  <c r="D30" i="7"/>
  <c r="D23" i="7"/>
  <c r="AB2" i="27" l="1"/>
  <c r="D28" i="7" l="1"/>
  <c r="D27" i="7"/>
  <c r="D26" i="7"/>
  <c r="D25" i="7"/>
  <c r="D24" i="7"/>
  <c r="D29" i="7"/>
  <c r="AK15" i="6" l="1"/>
  <c r="AI35" i="6"/>
  <c r="C16" i="25"/>
  <c r="C16" i="8"/>
  <c r="AA7" i="7"/>
  <c r="AA2" i="25"/>
  <c r="S34" i="25"/>
  <c r="S32" i="25"/>
  <c r="S27" i="8"/>
  <c r="S25" i="8"/>
  <c r="J39" i="7"/>
  <c r="J36" i="7"/>
  <c r="P12" i="7"/>
  <c r="P10" i="7"/>
  <c r="B4" i="7"/>
  <c r="N31" i="24"/>
  <c r="N30" i="24"/>
  <c r="J29" i="24"/>
  <c r="J28" i="24"/>
  <c r="J27" i="24"/>
  <c r="P12" i="24"/>
  <c r="P10" i="24"/>
  <c r="B4" i="24"/>
  <c r="AI12" i="6"/>
  <c r="AM12" i="6"/>
  <c r="AQ11" i="6"/>
  <c r="K12" i="6" l="1"/>
  <c r="D14" i="6"/>
  <c r="AM48" i="6"/>
  <c r="AM32" i="6"/>
  <c r="AM27" i="6"/>
  <c r="AM28" i="6" s="1"/>
  <c r="AQ27" i="6" s="1"/>
  <c r="AK27" i="6"/>
  <c r="AM24" i="6"/>
  <c r="AJ65" i="6"/>
  <c r="AI16" i="6"/>
  <c r="AM11" i="6"/>
  <c r="AD7" i="2"/>
  <c r="AL31" i="2" l="1"/>
  <c r="AL32" i="2"/>
  <c r="AQ25" i="6"/>
  <c r="AJ66" i="6"/>
  <c r="AJ57" i="6"/>
  <c r="AJ68" i="6"/>
  <c r="AJ58" i="6"/>
  <c r="AJ59" i="6"/>
  <c r="AJ60" i="6"/>
  <c r="AQ12" i="6"/>
  <c r="AJ61" i="6"/>
  <c r="AJ62" i="6"/>
  <c r="AI18" i="6"/>
  <c r="AM25" i="6"/>
  <c r="AQ24" i="6" s="1"/>
  <c r="AJ63" i="6"/>
  <c r="AJ56" i="6"/>
  <c r="AJ64" i="6"/>
  <c r="AP46" i="6" l="1"/>
  <c r="AJ53" i="6"/>
  <c r="AL53" i="6" l="1"/>
  <c r="AK53" i="6"/>
  <c r="AQ15" i="6" s="1"/>
  <c r="AL17" i="6"/>
  <c r="AM17" i="6" s="1"/>
  <c r="AK20" i="6" s="1"/>
  <c r="AS2" i="27" s="1"/>
  <c r="J9" i="2" l="1"/>
  <c r="P11" i="24"/>
  <c r="Q2" i="27"/>
  <c r="AN17" i="6"/>
  <c r="P11" i="7" l="1"/>
  <c r="J37" i="7"/>
  <c r="AL34" i="6"/>
  <c r="AM34" i="6" s="1"/>
  <c r="J38" i="7" s="1"/>
  <c r="H7" i="10"/>
  <c r="S33" i="25"/>
  <c r="S26" i="8"/>
</calcChain>
</file>

<file path=xl/sharedStrings.xml><?xml version="1.0" encoding="utf-8"?>
<sst xmlns="http://schemas.openxmlformats.org/spreadsheetml/2006/main" count="591" uniqueCount="397">
  <si>
    <t>丹波篠山市長　様</t>
    <rPh sb="0" eb="2">
      <t>タンバ</t>
    </rPh>
    <rPh sb="2" eb="6">
      <t>ササヤマシチョウ</t>
    </rPh>
    <rPh sb="7" eb="8">
      <t>サマ</t>
    </rPh>
    <phoneticPr fontId="1"/>
  </si>
  <si>
    <t>前回の登録</t>
    <rPh sb="0" eb="2">
      <t>ゼンカイ</t>
    </rPh>
    <rPh sb="3" eb="5">
      <t>トウロク</t>
    </rPh>
    <phoneticPr fontId="1"/>
  </si>
  <si>
    <t>登録番号</t>
    <rPh sb="0" eb="2">
      <t>トウロク</t>
    </rPh>
    <rPh sb="2" eb="4">
      <t>バンゴウ</t>
    </rPh>
    <phoneticPr fontId="1"/>
  </si>
  <si>
    <t>フリガナ</t>
    <phoneticPr fontId="1"/>
  </si>
  <si>
    <t>代表者職氏名</t>
    <rPh sb="0" eb="3">
      <t>ダイヒョウシャ</t>
    </rPh>
    <rPh sb="3" eb="4">
      <t>ショク</t>
    </rPh>
    <rPh sb="4" eb="6">
      <t>シメイ</t>
    </rPh>
    <phoneticPr fontId="1"/>
  </si>
  <si>
    <t>所在地</t>
    <rPh sb="0" eb="3">
      <t>ショザイチ</t>
    </rPh>
    <phoneticPr fontId="1"/>
  </si>
  <si>
    <t>電話番号</t>
    <rPh sb="0" eb="2">
      <t>デンワ</t>
    </rPh>
    <rPh sb="2" eb="4">
      <t>バンゴウ</t>
    </rPh>
    <phoneticPr fontId="1"/>
  </si>
  <si>
    <t>FAX</t>
    <phoneticPr fontId="1"/>
  </si>
  <si>
    <t>実印（印鑑登録印）</t>
    <rPh sb="0" eb="2">
      <t>ジツイン</t>
    </rPh>
    <rPh sb="3" eb="5">
      <t>インカン</t>
    </rPh>
    <rPh sb="5" eb="7">
      <t>トウロク</t>
    </rPh>
    <rPh sb="7" eb="8">
      <t>シルシ</t>
    </rPh>
    <phoneticPr fontId="1"/>
  </si>
  <si>
    <t>Eメールアドレス</t>
    <phoneticPr fontId="1"/>
  </si>
  <si>
    <t>）</t>
    <phoneticPr fontId="1"/>
  </si>
  <si>
    <t>（宛先</t>
    <rPh sb="1" eb="3">
      <t>アテサキ</t>
    </rPh>
    <phoneticPr fontId="1"/>
  </si>
  <si>
    <t>受任者職氏名</t>
    <rPh sb="0" eb="2">
      <t>ジュニン</t>
    </rPh>
    <rPh sb="2" eb="3">
      <t>シャ</t>
    </rPh>
    <rPh sb="3" eb="4">
      <t>ショク</t>
    </rPh>
    <rPh sb="4" eb="6">
      <t>シメイ</t>
    </rPh>
    <phoneticPr fontId="1"/>
  </si>
  <si>
    <t>支店・営業所名</t>
    <rPh sb="0" eb="2">
      <t>シテン</t>
    </rPh>
    <rPh sb="3" eb="6">
      <t>エイギョウショ</t>
    </rPh>
    <rPh sb="6" eb="7">
      <t>メイ</t>
    </rPh>
    <phoneticPr fontId="1"/>
  </si>
  <si>
    <t>〒</t>
    <phoneticPr fontId="1"/>
  </si>
  <si>
    <t>氏名</t>
    <rPh sb="0" eb="2">
      <t>シメイ</t>
    </rPh>
    <phoneticPr fontId="1"/>
  </si>
  <si>
    <t>申請区分</t>
    <rPh sb="0" eb="2">
      <t>シンセイ</t>
    </rPh>
    <rPh sb="2" eb="4">
      <t>クブン</t>
    </rPh>
    <phoneticPr fontId="1"/>
  </si>
  <si>
    <t>受付審査票及び提出書類一覧表</t>
    <rPh sb="0" eb="2">
      <t>ウケツケ</t>
    </rPh>
    <rPh sb="2" eb="4">
      <t>シンサ</t>
    </rPh>
    <rPh sb="4" eb="5">
      <t>ヒョウ</t>
    </rPh>
    <rPh sb="5" eb="6">
      <t>オヨ</t>
    </rPh>
    <rPh sb="7" eb="9">
      <t>テイシュツ</t>
    </rPh>
    <rPh sb="9" eb="11">
      <t>ショルイ</t>
    </rPh>
    <rPh sb="11" eb="13">
      <t>イチラン</t>
    </rPh>
    <rPh sb="13" eb="14">
      <t>ヒョウ</t>
    </rPh>
    <phoneticPr fontId="1"/>
  </si>
  <si>
    <t>順序</t>
    <rPh sb="0" eb="2">
      <t>ジュンジョ</t>
    </rPh>
    <phoneticPr fontId="1"/>
  </si>
  <si>
    <t>書類名及び内容</t>
    <rPh sb="0" eb="2">
      <t>ショルイ</t>
    </rPh>
    <rPh sb="2" eb="3">
      <t>メイ</t>
    </rPh>
    <rPh sb="3" eb="4">
      <t>オヨ</t>
    </rPh>
    <rPh sb="5" eb="7">
      <t>ナイヨウ</t>
    </rPh>
    <phoneticPr fontId="1"/>
  </si>
  <si>
    <t>市外</t>
    <rPh sb="0" eb="2">
      <t>シガイ</t>
    </rPh>
    <phoneticPr fontId="1"/>
  </si>
  <si>
    <t>様式</t>
    <rPh sb="0" eb="2">
      <t>ヨウシキ</t>
    </rPh>
    <phoneticPr fontId="1"/>
  </si>
  <si>
    <t>一般競争（指名競争）入札等参加資格審査申請書</t>
    <rPh sb="0" eb="2">
      <t>イッパン</t>
    </rPh>
    <rPh sb="2" eb="4">
      <t>キョウソウ</t>
    </rPh>
    <rPh sb="5" eb="7">
      <t>シメイ</t>
    </rPh>
    <rPh sb="7" eb="9">
      <t>キョウソウ</t>
    </rPh>
    <rPh sb="10" eb="12">
      <t>ニュウサツ</t>
    </rPh>
    <rPh sb="12" eb="13">
      <t>ナド</t>
    </rPh>
    <rPh sb="13" eb="15">
      <t>サンカ</t>
    </rPh>
    <rPh sb="15" eb="17">
      <t>シカク</t>
    </rPh>
    <rPh sb="17" eb="19">
      <t>シンサ</t>
    </rPh>
    <rPh sb="19" eb="22">
      <t>シンセイショ</t>
    </rPh>
    <phoneticPr fontId="1"/>
  </si>
  <si>
    <t>委任状（代理申請用）</t>
    <rPh sb="0" eb="3">
      <t>イニンジョウ</t>
    </rPh>
    <rPh sb="4" eb="6">
      <t>ダイリ</t>
    </rPh>
    <rPh sb="6" eb="9">
      <t>シンセイヨウ</t>
    </rPh>
    <phoneticPr fontId="1"/>
  </si>
  <si>
    <t>委任状（契約等委任用）</t>
    <rPh sb="0" eb="3">
      <t>イニンジョウ</t>
    </rPh>
    <rPh sb="4" eb="7">
      <t>ケイヤクナド</t>
    </rPh>
    <rPh sb="7" eb="10">
      <t>イニンヨウ</t>
    </rPh>
    <phoneticPr fontId="1"/>
  </si>
  <si>
    <t>営業所一覧表</t>
    <rPh sb="0" eb="3">
      <t>エイギョウショ</t>
    </rPh>
    <rPh sb="3" eb="5">
      <t>イチラン</t>
    </rPh>
    <rPh sb="5" eb="6">
      <t>ヒョウ</t>
    </rPh>
    <phoneticPr fontId="1"/>
  </si>
  <si>
    <t>未納がない証明書</t>
    <rPh sb="0" eb="2">
      <t>ミノウ</t>
    </rPh>
    <rPh sb="5" eb="8">
      <t>ショウメイショ</t>
    </rPh>
    <phoneticPr fontId="1"/>
  </si>
  <si>
    <t>国税（市内外、法人・個人）</t>
    <rPh sb="0" eb="2">
      <t>コクゼイ</t>
    </rPh>
    <rPh sb="3" eb="4">
      <t>シ</t>
    </rPh>
    <rPh sb="4" eb="5">
      <t>ナイ</t>
    </rPh>
    <rPh sb="5" eb="6">
      <t>ガイ</t>
    </rPh>
    <rPh sb="7" eb="9">
      <t>ホウジン</t>
    </rPh>
    <rPh sb="10" eb="12">
      <t>コジン</t>
    </rPh>
    <phoneticPr fontId="1"/>
  </si>
  <si>
    <t>市税（市内、法人・個人）</t>
    <rPh sb="0" eb="1">
      <t>シ</t>
    </rPh>
    <rPh sb="1" eb="2">
      <t>ゼイ</t>
    </rPh>
    <rPh sb="3" eb="5">
      <t>シナイ</t>
    </rPh>
    <rPh sb="6" eb="8">
      <t>ホウジン</t>
    </rPh>
    <rPh sb="9" eb="11">
      <t>コジン</t>
    </rPh>
    <phoneticPr fontId="1"/>
  </si>
  <si>
    <t>印鑑登録証明書</t>
    <rPh sb="0" eb="2">
      <t>インカン</t>
    </rPh>
    <rPh sb="2" eb="4">
      <t>トウロク</t>
    </rPh>
    <rPh sb="4" eb="7">
      <t>ショウメイショ</t>
    </rPh>
    <phoneticPr fontId="1"/>
  </si>
  <si>
    <t>誓約書</t>
    <rPh sb="0" eb="3">
      <t>セイヤクショ</t>
    </rPh>
    <phoneticPr fontId="1"/>
  </si>
  <si>
    <t>誓約書（暴力団排除条例）</t>
    <rPh sb="0" eb="3">
      <t>セイヤクショ</t>
    </rPh>
    <rPh sb="4" eb="7">
      <t>ボウリョクダン</t>
    </rPh>
    <rPh sb="7" eb="9">
      <t>ハイジョ</t>
    </rPh>
    <rPh sb="9" eb="11">
      <t>ジョウレイ</t>
    </rPh>
    <phoneticPr fontId="1"/>
  </si>
  <si>
    <t>役員一覧表</t>
    <rPh sb="0" eb="2">
      <t>ヤクイン</t>
    </rPh>
    <rPh sb="2" eb="4">
      <t>イチラン</t>
    </rPh>
    <rPh sb="4" eb="5">
      <t>ヒョウ</t>
    </rPh>
    <phoneticPr fontId="1"/>
  </si>
  <si>
    <t>受領証（ファイルに綴り込まないでください）</t>
    <rPh sb="0" eb="3">
      <t>ジュリョウショウ</t>
    </rPh>
    <rPh sb="9" eb="10">
      <t>ツヅ</t>
    </rPh>
    <rPh sb="11" eb="12">
      <t>コ</t>
    </rPh>
    <phoneticPr fontId="1"/>
  </si>
  <si>
    <t>封筒（返送先を記載し、切手を貼付してあるもの）</t>
    <rPh sb="0" eb="2">
      <t>フウトウ</t>
    </rPh>
    <rPh sb="3" eb="5">
      <t>ヘンソウ</t>
    </rPh>
    <rPh sb="5" eb="6">
      <t>サキ</t>
    </rPh>
    <rPh sb="7" eb="9">
      <t>キサイ</t>
    </rPh>
    <rPh sb="11" eb="13">
      <t>キッテ</t>
    </rPh>
    <rPh sb="14" eb="15">
      <t>ハ</t>
    </rPh>
    <rPh sb="15" eb="16">
      <t>ツ</t>
    </rPh>
    <phoneticPr fontId="1"/>
  </si>
  <si>
    <t>写し</t>
    <rPh sb="0" eb="1">
      <t>ウツ</t>
    </rPh>
    <phoneticPr fontId="1"/>
  </si>
  <si>
    <t>様式D</t>
    <rPh sb="0" eb="2">
      <t>ヨウシキ</t>
    </rPh>
    <phoneticPr fontId="1"/>
  </si>
  <si>
    <t>様式A</t>
    <rPh sb="0" eb="2">
      <t>ヨウシキ</t>
    </rPh>
    <phoneticPr fontId="1"/>
  </si>
  <si>
    <t>代表者身分証明書</t>
    <rPh sb="0" eb="3">
      <t>ダイヒョウシャ</t>
    </rPh>
    <rPh sb="3" eb="5">
      <t>ミブン</t>
    </rPh>
    <rPh sb="5" eb="8">
      <t>ショウメイショ</t>
    </rPh>
    <phoneticPr fontId="1"/>
  </si>
  <si>
    <t>法人：登記簿謄本等</t>
    <rPh sb="0" eb="2">
      <t>ホウジン</t>
    </rPh>
    <rPh sb="3" eb="6">
      <t>トウキボ</t>
    </rPh>
    <rPh sb="6" eb="8">
      <t>トウホン</t>
    </rPh>
    <rPh sb="8" eb="9">
      <t>ナド</t>
    </rPh>
    <phoneticPr fontId="1"/>
  </si>
  <si>
    <t>個人：身分証明書（市役所等）</t>
    <rPh sb="0" eb="2">
      <t>コジン</t>
    </rPh>
    <rPh sb="3" eb="5">
      <t>ミブン</t>
    </rPh>
    <rPh sb="5" eb="8">
      <t>ショウメイショ</t>
    </rPh>
    <rPh sb="9" eb="12">
      <t>シヤクショ</t>
    </rPh>
    <rPh sb="12" eb="13">
      <t>ナド</t>
    </rPh>
    <phoneticPr fontId="1"/>
  </si>
  <si>
    <t>提出
書類に○</t>
    <rPh sb="0" eb="2">
      <t>テイシュツ</t>
    </rPh>
    <rPh sb="3" eb="5">
      <t>ショルイ</t>
    </rPh>
    <phoneticPr fontId="1"/>
  </si>
  <si>
    <t>チェック欄</t>
    <rPh sb="4" eb="5">
      <t>ラン</t>
    </rPh>
    <phoneticPr fontId="1"/>
  </si>
  <si>
    <t>審査</t>
    <rPh sb="0" eb="2">
      <t>シンサ</t>
    </rPh>
    <phoneticPr fontId="1"/>
  </si>
  <si>
    <t>不備</t>
    <rPh sb="0" eb="2">
      <t>フビ</t>
    </rPh>
    <phoneticPr fontId="1"/>
  </si>
  <si>
    <t>□</t>
    <phoneticPr fontId="1"/>
  </si>
  <si>
    <t>○</t>
    <phoneticPr fontId="1"/>
  </si>
  <si>
    <t>本状</t>
    <rPh sb="0" eb="2">
      <t>ホンジョウ</t>
    </rPh>
    <phoneticPr fontId="1"/>
  </si>
  <si>
    <t>FAX等を使用していない場合は契約行為等について連絡が可能なEメールアドレス、宛先（部署名等）を記載してください。</t>
    <rPh sb="3" eb="4">
      <t>ナド</t>
    </rPh>
    <rPh sb="5" eb="7">
      <t>シヨウ</t>
    </rPh>
    <rPh sb="12" eb="14">
      <t>バアイ</t>
    </rPh>
    <rPh sb="15" eb="17">
      <t>ケイヤク</t>
    </rPh>
    <rPh sb="17" eb="19">
      <t>コウイ</t>
    </rPh>
    <rPh sb="19" eb="20">
      <t>ナド</t>
    </rPh>
    <rPh sb="24" eb="26">
      <t>レンラク</t>
    </rPh>
    <rPh sb="27" eb="29">
      <t>カノウ</t>
    </rPh>
    <rPh sb="39" eb="41">
      <t>アテサキ</t>
    </rPh>
    <rPh sb="42" eb="44">
      <t>ブショ</t>
    </rPh>
    <rPh sb="44" eb="45">
      <t>メイ</t>
    </rPh>
    <rPh sb="45" eb="46">
      <t>ナド</t>
    </rPh>
    <rPh sb="48" eb="50">
      <t>キサイ</t>
    </rPh>
    <phoneticPr fontId="1"/>
  </si>
  <si>
    <t>受任者</t>
    <rPh sb="0" eb="2">
      <t>ジュニン</t>
    </rPh>
    <rPh sb="2" eb="3">
      <t>シャ</t>
    </rPh>
    <phoneticPr fontId="1"/>
  </si>
  <si>
    <t>申請者（本社）</t>
    <rPh sb="0" eb="3">
      <t>シンセイシャ</t>
    </rPh>
    <rPh sb="4" eb="6">
      <t>ホンシャ</t>
    </rPh>
    <phoneticPr fontId="1"/>
  </si>
  <si>
    <t>代理申請</t>
    <rPh sb="0" eb="2">
      <t>ダイリ</t>
    </rPh>
    <rPh sb="2" eb="4">
      <t>シンセイ</t>
    </rPh>
    <phoneticPr fontId="1"/>
  </si>
  <si>
    <t>所属・氏名</t>
    <rPh sb="0" eb="2">
      <t>ショゾク</t>
    </rPh>
    <rPh sb="3" eb="5">
      <t>シメイ</t>
    </rPh>
    <phoneticPr fontId="1"/>
  </si>
  <si>
    <t>所属</t>
    <rPh sb="0" eb="2">
      <t>ショゾク</t>
    </rPh>
    <phoneticPr fontId="1"/>
  </si>
  <si>
    <t>（契約等委任用）</t>
    <rPh sb="1" eb="3">
      <t>ケイヤク</t>
    </rPh>
    <rPh sb="3" eb="4">
      <t>ナド</t>
    </rPh>
    <rPh sb="4" eb="7">
      <t>イニンヨウ</t>
    </rPh>
    <phoneticPr fontId="1"/>
  </si>
  <si>
    <t>委任者</t>
    <rPh sb="0" eb="2">
      <t>イニン</t>
    </rPh>
    <rPh sb="2" eb="3">
      <t>シャ</t>
    </rPh>
    <phoneticPr fontId="1"/>
  </si>
  <si>
    <t>印</t>
    <rPh sb="0" eb="1">
      <t>シルシ</t>
    </rPh>
    <phoneticPr fontId="1"/>
  </si>
  <si>
    <t>記</t>
    <rPh sb="0" eb="1">
      <t>キ</t>
    </rPh>
    <phoneticPr fontId="1"/>
  </si>
  <si>
    <t>１．委任事項</t>
    <rPh sb="2" eb="4">
      <t>イニン</t>
    </rPh>
    <rPh sb="4" eb="6">
      <t>ジコウ</t>
    </rPh>
    <phoneticPr fontId="1"/>
  </si>
  <si>
    <t>２．委任期間</t>
    <rPh sb="2" eb="4">
      <t>イニン</t>
    </rPh>
    <rPh sb="4" eb="6">
      <t>キカン</t>
    </rPh>
    <phoneticPr fontId="1"/>
  </si>
  <si>
    <t>３．受任者</t>
    <rPh sb="2" eb="4">
      <t>ジュニン</t>
    </rPh>
    <rPh sb="4" eb="5">
      <t>シャ</t>
    </rPh>
    <phoneticPr fontId="1"/>
  </si>
  <si>
    <t>委任します。</t>
    <phoneticPr fontId="1"/>
  </si>
  <si>
    <t>　私は、下記の者を代理人と定め、貴市との間における下記事項に関する一切の権限を</t>
    <rPh sb="1" eb="2">
      <t>ワタシ</t>
    </rPh>
    <rPh sb="4" eb="6">
      <t>カキ</t>
    </rPh>
    <rPh sb="7" eb="8">
      <t>モノ</t>
    </rPh>
    <rPh sb="9" eb="12">
      <t>ダイリニン</t>
    </rPh>
    <rPh sb="13" eb="14">
      <t>サダ</t>
    </rPh>
    <rPh sb="16" eb="18">
      <t>キシ</t>
    </rPh>
    <rPh sb="20" eb="21">
      <t>アイダ</t>
    </rPh>
    <rPh sb="25" eb="27">
      <t>カキ</t>
    </rPh>
    <rPh sb="27" eb="29">
      <t>ジコウ</t>
    </rPh>
    <rPh sb="30" eb="31">
      <t>カン</t>
    </rPh>
    <rPh sb="33" eb="35">
      <t>イッサイ</t>
    </rPh>
    <rPh sb="36" eb="38">
      <t>ケンゲン</t>
    </rPh>
    <phoneticPr fontId="1"/>
  </si>
  <si>
    <t>職氏名</t>
    <rPh sb="0" eb="1">
      <t>ショク</t>
    </rPh>
    <rPh sb="1" eb="3">
      <t>シメイ</t>
    </rPh>
    <phoneticPr fontId="1"/>
  </si>
  <si>
    <t>受任者名称</t>
    <rPh sb="0" eb="2">
      <t>ジュニン</t>
    </rPh>
    <rPh sb="2" eb="3">
      <t>シャ</t>
    </rPh>
    <rPh sb="3" eb="5">
      <t>メイショウ</t>
    </rPh>
    <phoneticPr fontId="1"/>
  </si>
  <si>
    <t>登録部門</t>
    <rPh sb="0" eb="2">
      <t>トウロク</t>
    </rPh>
    <rPh sb="2" eb="4">
      <t>ブモン</t>
    </rPh>
    <phoneticPr fontId="1"/>
  </si>
  <si>
    <t>申請書
有効期間</t>
    <rPh sb="0" eb="3">
      <t>シンセイショ</t>
    </rPh>
    <rPh sb="4" eb="6">
      <t>ユウコウ</t>
    </rPh>
    <rPh sb="6" eb="8">
      <t>キカン</t>
    </rPh>
    <phoneticPr fontId="1"/>
  </si>
  <si>
    <t>※点線内は市担当者記載欄のため、記入は不要です。</t>
    <rPh sb="1" eb="3">
      <t>テンセン</t>
    </rPh>
    <rPh sb="3" eb="4">
      <t>ウチ</t>
    </rPh>
    <rPh sb="5" eb="6">
      <t>シ</t>
    </rPh>
    <rPh sb="6" eb="9">
      <t>タントウシャ</t>
    </rPh>
    <rPh sb="9" eb="11">
      <t>キサイ</t>
    </rPh>
    <rPh sb="11" eb="12">
      <t>ラン</t>
    </rPh>
    <rPh sb="16" eb="18">
      <t>キニュウ</t>
    </rPh>
    <rPh sb="19" eb="21">
      <t>フヨウ</t>
    </rPh>
    <phoneticPr fontId="1"/>
  </si>
  <si>
    <t>電子入札利用者登録用
ユーザーＩＤ・パスワード等</t>
    <rPh sb="0" eb="2">
      <t>デンシ</t>
    </rPh>
    <rPh sb="2" eb="4">
      <t>ニュウサツ</t>
    </rPh>
    <rPh sb="4" eb="7">
      <t>リヨウシャ</t>
    </rPh>
    <rPh sb="7" eb="10">
      <t>トウロクヨウ</t>
    </rPh>
    <rPh sb="23" eb="24">
      <t>ナド</t>
    </rPh>
    <phoneticPr fontId="1"/>
  </si>
  <si>
    <t>貼り付け欄</t>
    <rPh sb="0" eb="1">
      <t>ハ</t>
    </rPh>
    <rPh sb="2" eb="3">
      <t>ツ</t>
    </rPh>
    <rPh sb="4" eb="5">
      <t>ラン</t>
    </rPh>
    <phoneticPr fontId="1"/>
  </si>
  <si>
    <t>電子入札利用者登録については
兵庫県電子入札共同運営システム
からご確認ください。
https://www.nyusatsu.e-hyogo.jp/
sasayama/index.rbz</t>
    <rPh sb="18" eb="20">
      <t>デンシ</t>
    </rPh>
    <phoneticPr fontId="1"/>
  </si>
  <si>
    <t>①</t>
    <phoneticPr fontId="1"/>
  </si>
  <si>
    <t>②</t>
    <phoneticPr fontId="1"/>
  </si>
  <si>
    <t>変更届は市指定様式又は任意様式とし、郵送等でも受付をします。
但し、変更届の申請については、貴社の登録番号（受付番号）及び担当者を記載し、変更内容を証明できる書類と変更後の書類（申請時に提出した書類で変更されるもの）を添えてください。</t>
    <phoneticPr fontId="1"/>
  </si>
  <si>
    <t>③</t>
    <phoneticPr fontId="1"/>
  </si>
  <si>
    <t>破産、廃業等された場合は必ず廃業届をご提出下さい。</t>
    <phoneticPr fontId="1"/>
  </si>
  <si>
    <t>〒669-2397　兵庫県丹波篠山市北新町４１　本庁舎３F
丹波篠山市 行政経営部 管財契約課 契約係
tel　079-552-1111(内線354)　fax　079-552-5665</t>
    <phoneticPr fontId="1"/>
  </si>
  <si>
    <t>お　願　い</t>
    <rPh sb="2" eb="3">
      <t>ネガ</t>
    </rPh>
    <phoneticPr fontId="1"/>
  </si>
  <si>
    <t>申請書類の審査が完了しましたので通知します。</t>
    <rPh sb="0" eb="2">
      <t>シンセイ</t>
    </rPh>
    <rPh sb="2" eb="4">
      <t>ショルイ</t>
    </rPh>
    <rPh sb="5" eb="7">
      <t>シンサ</t>
    </rPh>
    <rPh sb="16" eb="18">
      <t>ツウチ</t>
    </rPh>
    <phoneticPr fontId="1"/>
  </si>
  <si>
    <t>◎</t>
    <phoneticPr fontId="1"/>
  </si>
  <si>
    <t>受 領 証</t>
    <rPh sb="0" eb="1">
      <t>ウケ</t>
    </rPh>
    <rPh sb="2" eb="3">
      <t>リョウ</t>
    </rPh>
    <rPh sb="4" eb="5">
      <t>ショウ</t>
    </rPh>
    <phoneticPr fontId="1"/>
  </si>
  <si>
    <t>誓 約 書</t>
    <rPh sb="0" eb="1">
      <t>チカイ</t>
    </rPh>
    <rPh sb="2" eb="3">
      <t>ヤク</t>
    </rPh>
    <rPh sb="4" eb="5">
      <t>ショ</t>
    </rPh>
    <phoneticPr fontId="1"/>
  </si>
  <si>
    <t>委 任 状</t>
    <rPh sb="0" eb="1">
      <t>イ</t>
    </rPh>
    <rPh sb="2" eb="3">
      <t>ニン</t>
    </rPh>
    <rPh sb="4" eb="5">
      <t>ジョウ</t>
    </rPh>
    <phoneticPr fontId="1"/>
  </si>
  <si>
    <t>個人・法人区分</t>
    <rPh sb="0" eb="2">
      <t>コジン</t>
    </rPh>
    <rPh sb="3" eb="5">
      <t>ホウジン</t>
    </rPh>
    <rPh sb="5" eb="7">
      <t>クブン</t>
    </rPh>
    <phoneticPr fontId="1"/>
  </si>
  <si>
    <t>実印（印鑑登録印）</t>
    <phoneticPr fontId="1"/>
  </si>
  <si>
    <t>使用印※1</t>
    <phoneticPr fontId="1"/>
  </si>
  <si>
    <t>今回申請された内容のうち、下記に変更が生じた場合は、必ず変更届をご提出ください。</t>
    <rPh sb="0" eb="2">
      <t>コンカイ</t>
    </rPh>
    <rPh sb="2" eb="4">
      <t>シンセイ</t>
    </rPh>
    <rPh sb="7" eb="9">
      <t>ナイヨウ</t>
    </rPh>
    <rPh sb="13" eb="15">
      <t>カキ</t>
    </rPh>
    <rPh sb="16" eb="18">
      <t>ヘンコウ</t>
    </rPh>
    <rPh sb="19" eb="20">
      <t>ショウ</t>
    </rPh>
    <rPh sb="22" eb="24">
      <t>バアイ</t>
    </rPh>
    <rPh sb="26" eb="27">
      <t>カナラ</t>
    </rPh>
    <rPh sb="28" eb="30">
      <t>ヘンコウ</t>
    </rPh>
    <rPh sb="30" eb="31">
      <t>トドケ</t>
    </rPh>
    <rPh sb="33" eb="35">
      <t>テイシュツ</t>
    </rPh>
    <phoneticPr fontId="1"/>
  </si>
  <si>
    <t>商号又は名称等</t>
    <rPh sb="0" eb="2">
      <t>ショウゴウ</t>
    </rPh>
    <rPh sb="2" eb="3">
      <t>マタ</t>
    </rPh>
    <rPh sb="4" eb="6">
      <t>メイショウ</t>
    </rPh>
    <rPh sb="6" eb="7">
      <t>ナド</t>
    </rPh>
    <phoneticPr fontId="1"/>
  </si>
  <si>
    <t>カナ</t>
    <phoneticPr fontId="1"/>
  </si>
  <si>
    <t>丹波篠山市長　様</t>
    <phoneticPr fontId="1"/>
  </si>
  <si>
    <t>（測量・建設コンサルタント等）</t>
    <rPh sb="1" eb="3">
      <t>ソクリョウ</t>
    </rPh>
    <rPh sb="4" eb="6">
      <t>ケンセツ</t>
    </rPh>
    <rPh sb="13" eb="14">
      <t>ナド</t>
    </rPh>
    <phoneticPr fontId="1"/>
  </si>
  <si>
    <t>（様式C-7）</t>
    <rPh sb="1" eb="3">
      <t>ヨウシキ</t>
    </rPh>
    <phoneticPr fontId="1"/>
  </si>
  <si>
    <r>
      <t>受付審査票及び提出書類一覧表</t>
    </r>
    <r>
      <rPr>
        <sz val="10"/>
        <color theme="1"/>
        <rFont val="ＭＳ Ｐ明朝"/>
        <family val="1"/>
        <charset val="128"/>
      </rPr>
      <t>（測量・建設コンサルタント等）</t>
    </r>
    <rPh sb="0" eb="2">
      <t>ウケツケ</t>
    </rPh>
    <rPh sb="2" eb="4">
      <t>シンサ</t>
    </rPh>
    <rPh sb="4" eb="5">
      <t>ヒョウ</t>
    </rPh>
    <rPh sb="5" eb="6">
      <t>オヨ</t>
    </rPh>
    <rPh sb="7" eb="9">
      <t>テイシュツ</t>
    </rPh>
    <rPh sb="9" eb="11">
      <t>ショルイ</t>
    </rPh>
    <rPh sb="11" eb="13">
      <t>イチラン</t>
    </rPh>
    <rPh sb="13" eb="14">
      <t>ヒョウ</t>
    </rPh>
    <rPh sb="15" eb="17">
      <t>ソクリョウ</t>
    </rPh>
    <rPh sb="18" eb="20">
      <t>ケンセツ</t>
    </rPh>
    <rPh sb="27" eb="28">
      <t>ナド</t>
    </rPh>
    <phoneticPr fontId="1"/>
  </si>
  <si>
    <t>様式C-2</t>
    <rPh sb="0" eb="2">
      <t>ヨウシキ</t>
    </rPh>
    <phoneticPr fontId="1"/>
  </si>
  <si>
    <t>様式C-3</t>
    <rPh sb="0" eb="2">
      <t>ヨウシキ</t>
    </rPh>
    <phoneticPr fontId="1"/>
  </si>
  <si>
    <t>営業許可等証明書</t>
    <rPh sb="0" eb="2">
      <t>エイギョウ</t>
    </rPh>
    <rPh sb="2" eb="4">
      <t>キョカ</t>
    </rPh>
    <rPh sb="4" eb="5">
      <t>ナド</t>
    </rPh>
    <rPh sb="5" eb="8">
      <t>ショウメイショ</t>
    </rPh>
    <phoneticPr fontId="1"/>
  </si>
  <si>
    <t>技術者資格証（法人の場合は不要）</t>
    <rPh sb="0" eb="3">
      <t>ギジュツシャ</t>
    </rPh>
    <rPh sb="3" eb="5">
      <t>シカク</t>
    </rPh>
    <rPh sb="5" eb="6">
      <t>ショウ</t>
    </rPh>
    <rPh sb="7" eb="9">
      <t>ホウジン</t>
    </rPh>
    <rPh sb="10" eb="12">
      <t>バアイ</t>
    </rPh>
    <rPh sb="13" eb="15">
      <t>フヨウ</t>
    </rPh>
    <phoneticPr fontId="1"/>
  </si>
  <si>
    <t>財務諸表類（最新の１年分の決算数値がわかるもの）</t>
    <rPh sb="0" eb="2">
      <t>ザイム</t>
    </rPh>
    <rPh sb="2" eb="4">
      <t>ショヒョウ</t>
    </rPh>
    <rPh sb="4" eb="5">
      <t>ルイ</t>
    </rPh>
    <rPh sb="6" eb="8">
      <t>サイシン</t>
    </rPh>
    <rPh sb="10" eb="11">
      <t>ネン</t>
    </rPh>
    <rPh sb="11" eb="12">
      <t>ブン</t>
    </rPh>
    <rPh sb="13" eb="15">
      <t>ケッサン</t>
    </rPh>
    <rPh sb="15" eb="17">
      <t>スウチ</t>
    </rPh>
    <phoneticPr fontId="1"/>
  </si>
  <si>
    <t>様式C-6</t>
    <rPh sb="0" eb="2">
      <t>ヨウシキ</t>
    </rPh>
    <phoneticPr fontId="1"/>
  </si>
  <si>
    <t>様式C-7</t>
    <rPh sb="0" eb="2">
      <t>ヨウシキ</t>
    </rPh>
    <phoneticPr fontId="1"/>
  </si>
  <si>
    <t>測量・建設コンサルタント等</t>
    <rPh sb="0" eb="2">
      <t>ソクリョウ</t>
    </rPh>
    <rPh sb="3" eb="5">
      <t>ケンセツ</t>
    </rPh>
    <rPh sb="12" eb="13">
      <t>ナド</t>
    </rPh>
    <phoneticPr fontId="1"/>
  </si>
  <si>
    <t>また、営業許可等の更新があった場合は、必ず最新の書類（写し）をご提出下さい。</t>
    <rPh sb="3" eb="5">
      <t>エイギョウ</t>
    </rPh>
    <rPh sb="27" eb="28">
      <t>ウツ</t>
    </rPh>
    <phoneticPr fontId="1"/>
  </si>
  <si>
    <t>その他</t>
    <rPh sb="2" eb="3">
      <t>タ</t>
    </rPh>
    <phoneticPr fontId="15"/>
  </si>
  <si>
    <t>大項目</t>
    <rPh sb="0" eb="3">
      <t>ダイコウモク</t>
    </rPh>
    <phoneticPr fontId="15"/>
  </si>
  <si>
    <t>業務名等</t>
    <rPh sb="0" eb="2">
      <t>ギョウム</t>
    </rPh>
    <rPh sb="2" eb="3">
      <t>メイ</t>
    </rPh>
    <rPh sb="3" eb="4">
      <t>ナド</t>
    </rPh>
    <phoneticPr fontId="15"/>
  </si>
  <si>
    <t>小項目</t>
    <rPh sb="0" eb="3">
      <t>ショウコウモク</t>
    </rPh>
    <phoneticPr fontId="15"/>
  </si>
  <si>
    <t>コード</t>
    <phoneticPr fontId="15"/>
  </si>
  <si>
    <t>業者登録番号</t>
    <rPh sb="0" eb="2">
      <t>ギョウシャ</t>
    </rPh>
    <rPh sb="2" eb="4">
      <t>トウロク</t>
    </rPh>
    <rPh sb="4" eb="6">
      <t>バンゴウ</t>
    </rPh>
    <phoneticPr fontId="15"/>
  </si>
  <si>
    <t>010</t>
  </si>
  <si>
    <t>020</t>
  </si>
  <si>
    <t>030</t>
  </si>
  <si>
    <t>建築士事務所</t>
    <rPh sb="0" eb="3">
      <t>ケンチクシ</t>
    </rPh>
    <rPh sb="3" eb="5">
      <t>ジム</t>
    </rPh>
    <rPh sb="5" eb="6">
      <t>ショ</t>
    </rPh>
    <phoneticPr fontId="15"/>
  </si>
  <si>
    <t>所在地</t>
    <rPh sb="0" eb="2">
      <t>ショザイ</t>
    </rPh>
    <rPh sb="2" eb="3">
      <t>チ</t>
    </rPh>
    <phoneticPr fontId="1"/>
  </si>
  <si>
    <t>法人区分</t>
    <rPh sb="0" eb="2">
      <t>ホウジン</t>
    </rPh>
    <rPh sb="2" eb="4">
      <t>クブン</t>
    </rPh>
    <phoneticPr fontId="1"/>
  </si>
  <si>
    <t>・商号又は名称、受任先の名称
・代表者、受任者、役員の職又は氏名
・取引希望業種の追加、削除</t>
    <phoneticPr fontId="1"/>
  </si>
  <si>
    <t>　・本社、受任先の住所、電話番号等
　・実印、使用印</t>
    <phoneticPr fontId="1"/>
  </si>
  <si>
    <t>紙ファイル　A4黄色（金属留め具でないものに限る）</t>
    <rPh sb="0" eb="1">
      <t>カミ</t>
    </rPh>
    <rPh sb="8" eb="10">
      <t>キイロ</t>
    </rPh>
    <rPh sb="11" eb="13">
      <t>キンゾク</t>
    </rPh>
    <rPh sb="13" eb="14">
      <t>ト</t>
    </rPh>
    <rPh sb="15" eb="16">
      <t>グ</t>
    </rPh>
    <rPh sb="22" eb="23">
      <t>カギ</t>
    </rPh>
    <phoneticPr fontId="1"/>
  </si>
  <si>
    <t>※土地家屋調査士法第8条による</t>
    <rPh sb="1" eb="3">
      <t>トチ</t>
    </rPh>
    <rPh sb="3" eb="5">
      <t>カオク</t>
    </rPh>
    <rPh sb="5" eb="7">
      <t>チョウサ</t>
    </rPh>
    <rPh sb="7" eb="8">
      <t>シ</t>
    </rPh>
    <rPh sb="8" eb="9">
      <t>ホウ</t>
    </rPh>
    <rPh sb="9" eb="10">
      <t>ダイ</t>
    </rPh>
    <rPh sb="11" eb="12">
      <t>ジョウ</t>
    </rPh>
    <phoneticPr fontId="15"/>
  </si>
  <si>
    <t>※計量法第107条による</t>
    <rPh sb="1" eb="3">
      <t>ケイリョウ</t>
    </rPh>
    <rPh sb="3" eb="4">
      <t>ホウ</t>
    </rPh>
    <rPh sb="4" eb="5">
      <t>ダイ</t>
    </rPh>
    <rPh sb="8" eb="9">
      <t>ジョウ</t>
    </rPh>
    <phoneticPr fontId="15"/>
  </si>
  <si>
    <t>※司法書士法第8条による</t>
    <rPh sb="1" eb="3">
      <t>シホウ</t>
    </rPh>
    <rPh sb="3" eb="5">
      <t>ショシ</t>
    </rPh>
    <rPh sb="5" eb="6">
      <t>ホウ</t>
    </rPh>
    <rPh sb="6" eb="7">
      <t>ダイ</t>
    </rPh>
    <rPh sb="8" eb="9">
      <t>ジョウ</t>
    </rPh>
    <phoneticPr fontId="15"/>
  </si>
  <si>
    <t>※不動産の鑑定評価に関する法律第22条による</t>
    <rPh sb="15" eb="16">
      <t>ダイ</t>
    </rPh>
    <rPh sb="18" eb="19">
      <t>ジョウ</t>
    </rPh>
    <phoneticPr fontId="15"/>
  </si>
  <si>
    <r>
      <t>申請者は</t>
    </r>
    <r>
      <rPr>
        <u/>
        <sz val="10"/>
        <color theme="1"/>
        <rFont val="ＭＳ Ｐ明朝"/>
        <family val="1"/>
        <charset val="128"/>
      </rPr>
      <t>太枠内</t>
    </r>
    <r>
      <rPr>
        <sz val="10"/>
        <color theme="1"/>
        <rFont val="ＭＳ Ｐ明朝"/>
        <family val="1"/>
        <charset val="128"/>
      </rPr>
      <t>を記入してください。</t>
    </r>
    <rPh sb="0" eb="3">
      <t>シンセイシャ</t>
    </rPh>
    <rPh sb="4" eb="6">
      <t>フトワク</t>
    </rPh>
    <rPh sb="6" eb="7">
      <t>ウチ</t>
    </rPh>
    <rPh sb="8" eb="10">
      <t>キニュウ</t>
    </rPh>
    <phoneticPr fontId="1"/>
  </si>
  <si>
    <t>様式C-1</t>
    <rPh sb="0" eb="2">
      <t>ヨウシキ</t>
    </rPh>
    <phoneticPr fontId="1"/>
  </si>
  <si>
    <r>
      <t xml:space="preserve">受任者
</t>
    </r>
    <r>
      <rPr>
        <sz val="8"/>
        <color theme="1"/>
        <rFont val="ＭＳ Ｐ明朝"/>
        <family val="1"/>
        <charset val="128"/>
      </rPr>
      <t>（契約行為等の委任を受ける者）</t>
    </r>
    <rPh sb="0" eb="2">
      <t>ジュニン</t>
    </rPh>
    <rPh sb="2" eb="3">
      <t>シャ</t>
    </rPh>
    <rPh sb="5" eb="7">
      <t>ケイヤク</t>
    </rPh>
    <rPh sb="7" eb="9">
      <t>コウイ</t>
    </rPh>
    <rPh sb="9" eb="10">
      <t>ナド</t>
    </rPh>
    <rPh sb="11" eb="13">
      <t>イニン</t>
    </rPh>
    <rPh sb="14" eb="15">
      <t>ウ</t>
    </rPh>
    <rPh sb="17" eb="18">
      <t>モノ</t>
    </rPh>
    <phoneticPr fontId="1"/>
  </si>
  <si>
    <t>登録完了印</t>
    <rPh sb="0" eb="2">
      <t>トウロク</t>
    </rPh>
    <rPh sb="2" eb="4">
      <t>カンリョウ</t>
    </rPh>
    <rPh sb="4" eb="5">
      <t>シルシ</t>
    </rPh>
    <phoneticPr fontId="1"/>
  </si>
  <si>
    <t>登録完了印（登録日）</t>
    <rPh sb="0" eb="2">
      <t>トウロク</t>
    </rPh>
    <rPh sb="2" eb="4">
      <t>カンリョウ</t>
    </rPh>
    <rPh sb="4" eb="5">
      <t>シルシ</t>
    </rPh>
    <rPh sb="6" eb="8">
      <t>トウロク</t>
    </rPh>
    <rPh sb="8" eb="9">
      <t>ビ</t>
    </rPh>
    <phoneticPr fontId="1"/>
  </si>
  <si>
    <t>入札等参加資格審査申請書受付担当部署</t>
    <phoneticPr fontId="1"/>
  </si>
  <si>
    <t>　丹波篠山市が発注する測量・建設コンサルタント等の入札に関し、公平な入札を</t>
    <rPh sb="1" eb="3">
      <t>タンバ</t>
    </rPh>
    <rPh sb="3" eb="5">
      <t>ササヤマ</t>
    </rPh>
    <rPh sb="5" eb="6">
      <t>シ</t>
    </rPh>
    <rPh sb="7" eb="9">
      <t>ハッチュウ</t>
    </rPh>
    <rPh sb="11" eb="13">
      <t>ソクリョウ</t>
    </rPh>
    <rPh sb="14" eb="16">
      <t>ケンセツ</t>
    </rPh>
    <rPh sb="23" eb="24">
      <t>ナド</t>
    </rPh>
    <rPh sb="25" eb="27">
      <t>ニュウサツ</t>
    </rPh>
    <rPh sb="28" eb="29">
      <t>カン</t>
    </rPh>
    <rPh sb="31" eb="33">
      <t>コウヘイ</t>
    </rPh>
    <rPh sb="34" eb="36">
      <t>ニュウサツ</t>
    </rPh>
    <phoneticPr fontId="1"/>
  </si>
  <si>
    <t>使用印</t>
    <rPh sb="0" eb="3">
      <t>シヨウイン</t>
    </rPh>
    <phoneticPr fontId="1"/>
  </si>
  <si>
    <t>（◎：提出必須、○：必要な場合は添付）
（(準)市内には、営業所を丹波篠山市内に置く準市内業者も含む）</t>
    <rPh sb="3" eb="5">
      <t>テイシュツ</t>
    </rPh>
    <rPh sb="5" eb="7">
      <t>ヒッス</t>
    </rPh>
    <rPh sb="10" eb="12">
      <t>ヒツヨウ</t>
    </rPh>
    <rPh sb="13" eb="15">
      <t>バアイ</t>
    </rPh>
    <rPh sb="16" eb="18">
      <t>テンプ</t>
    </rPh>
    <rPh sb="22" eb="23">
      <t>ジュン</t>
    </rPh>
    <rPh sb="24" eb="26">
      <t>シナイ</t>
    </rPh>
    <rPh sb="29" eb="32">
      <t>エイギョウショ</t>
    </rPh>
    <rPh sb="33" eb="35">
      <t>タンバ</t>
    </rPh>
    <rPh sb="35" eb="39">
      <t>ササヤマシナイ</t>
    </rPh>
    <rPh sb="40" eb="41">
      <t>オ</t>
    </rPh>
    <rPh sb="42" eb="43">
      <t>ジュン</t>
    </rPh>
    <rPh sb="43" eb="45">
      <t>シナイ</t>
    </rPh>
    <rPh sb="45" eb="47">
      <t>ギョウシャ</t>
    </rPh>
    <rPh sb="48" eb="49">
      <t>フク</t>
    </rPh>
    <phoneticPr fontId="1"/>
  </si>
  <si>
    <t>前後</t>
    <rPh sb="0" eb="2">
      <t>ゼンゴ</t>
    </rPh>
    <phoneticPr fontId="1"/>
  </si>
  <si>
    <r>
      <t xml:space="preserve">商号又は名称
</t>
    </r>
    <r>
      <rPr>
        <sz val="8"/>
        <color theme="1"/>
        <rFont val="ＭＳ Ｐ明朝"/>
        <family val="1"/>
        <charset val="128"/>
      </rPr>
      <t>（法人区分除く）</t>
    </r>
    <rPh sb="0" eb="2">
      <t>ショウゴウ</t>
    </rPh>
    <rPh sb="2" eb="3">
      <t>マタ</t>
    </rPh>
    <rPh sb="4" eb="6">
      <t>メイショウ</t>
    </rPh>
    <rPh sb="8" eb="10">
      <t>ホウジン</t>
    </rPh>
    <rPh sb="10" eb="12">
      <t>クブン</t>
    </rPh>
    <rPh sb="12" eb="13">
      <t>ノゾ</t>
    </rPh>
    <phoneticPr fontId="1"/>
  </si>
  <si>
    <t>役職</t>
    <phoneticPr fontId="1"/>
  </si>
  <si>
    <t>代表者役職・氏名</t>
    <rPh sb="0" eb="3">
      <t>ダイヒョウシャ</t>
    </rPh>
    <rPh sb="3" eb="5">
      <t>ヤクショク</t>
    </rPh>
    <rPh sb="6" eb="8">
      <t>シメイ</t>
    </rPh>
    <phoneticPr fontId="1"/>
  </si>
  <si>
    <t>氏名</t>
    <phoneticPr fontId="1"/>
  </si>
  <si>
    <t>カナ</t>
    <phoneticPr fontId="1"/>
  </si>
  <si>
    <t>役職</t>
    <rPh sb="0" eb="2">
      <t>ヤクショク</t>
    </rPh>
    <phoneticPr fontId="1"/>
  </si>
  <si>
    <t>商号又は
名称等</t>
    <rPh sb="0" eb="2">
      <t>ショウゴウ</t>
    </rPh>
    <rPh sb="2" eb="3">
      <t>マタ</t>
    </rPh>
    <rPh sb="5" eb="7">
      <t>メイショウ</t>
    </rPh>
    <rPh sb="7" eb="8">
      <t>ナド</t>
    </rPh>
    <phoneticPr fontId="1"/>
  </si>
  <si>
    <t>取引希望業種申請書</t>
    <rPh sb="0" eb="2">
      <t>トリヒキ</t>
    </rPh>
    <rPh sb="2" eb="4">
      <t>キボウ</t>
    </rPh>
    <rPh sb="4" eb="6">
      <t>ギョウシュ</t>
    </rPh>
    <rPh sb="6" eb="9">
      <t>シンセイショ</t>
    </rPh>
    <phoneticPr fontId="15"/>
  </si>
  <si>
    <t>□</t>
    <phoneticPr fontId="1"/>
  </si>
  <si>
    <t>(準)市内</t>
    <rPh sb="1" eb="2">
      <t>ジュン</t>
    </rPh>
    <rPh sb="3" eb="5">
      <t>シナイ</t>
    </rPh>
    <phoneticPr fontId="1"/>
  </si>
  <si>
    <t>前回</t>
    <rPh sb="0" eb="2">
      <t>ゼンカイ</t>
    </rPh>
    <phoneticPr fontId="1"/>
  </si>
  <si>
    <r>
      <t>申請者は、</t>
    </r>
    <r>
      <rPr>
        <u/>
        <sz val="10"/>
        <color theme="1"/>
        <rFont val="ＭＳ Ｐ明朝"/>
        <family val="1"/>
        <charset val="128"/>
      </rPr>
      <t>太枠内</t>
    </r>
    <r>
      <rPr>
        <sz val="10"/>
        <color theme="1"/>
        <rFont val="ＭＳ Ｐ明朝"/>
        <family val="1"/>
        <charset val="128"/>
      </rPr>
      <t>を記入してください。</t>
    </r>
    <phoneticPr fontId="1"/>
  </si>
  <si>
    <t>印鑑登録</t>
    <rPh sb="0" eb="4">
      <t>インカントウロク</t>
    </rPh>
    <phoneticPr fontId="1"/>
  </si>
  <si>
    <t>※1 「使用印」欄には契約行為等に使用する印を押印してください。
実印と同じときも実印を押印してください。</t>
    <phoneticPr fontId="1"/>
  </si>
  <si>
    <t>取引希望業種申請書</t>
    <rPh sb="0" eb="2">
      <t>トリヒキ</t>
    </rPh>
    <rPh sb="2" eb="4">
      <t>キボウ</t>
    </rPh>
    <rPh sb="4" eb="6">
      <t>ギョウシュ</t>
    </rPh>
    <rPh sb="6" eb="9">
      <t>シンセイショ</t>
    </rPh>
    <phoneticPr fontId="1"/>
  </si>
  <si>
    <t>実績調書（直近２年分）</t>
    <rPh sb="0" eb="2">
      <t>ジッセキ</t>
    </rPh>
    <rPh sb="2" eb="4">
      <t>チョウショ</t>
    </rPh>
    <rPh sb="5" eb="7">
      <t>チョッキン</t>
    </rPh>
    <rPh sb="8" eb="10">
      <t>ネンブン</t>
    </rPh>
    <phoneticPr fontId="1"/>
  </si>
  <si>
    <t>令和5・6年度一般競争（指名競争）入札等参加資格審査について必要書類を添えて申請します。
なお、申請内容は事実と相違ないこと及び、関係法令及び規定を順守することを誓約します。</t>
    <rPh sb="0" eb="2">
      <t>レイワ</t>
    </rPh>
    <rPh sb="5" eb="7">
      <t>ネンド</t>
    </rPh>
    <rPh sb="7" eb="9">
      <t>イッパン</t>
    </rPh>
    <rPh sb="9" eb="11">
      <t>キョウソウ</t>
    </rPh>
    <rPh sb="12" eb="14">
      <t>シメイ</t>
    </rPh>
    <rPh sb="14" eb="16">
      <t>キョウソウ</t>
    </rPh>
    <rPh sb="17" eb="19">
      <t>ニュウサツ</t>
    </rPh>
    <rPh sb="19" eb="20">
      <t>ナド</t>
    </rPh>
    <rPh sb="20" eb="22">
      <t>サンカ</t>
    </rPh>
    <rPh sb="22" eb="24">
      <t>シカク</t>
    </rPh>
    <rPh sb="24" eb="26">
      <t>シンサ</t>
    </rPh>
    <rPh sb="30" eb="32">
      <t>ヒツヨウ</t>
    </rPh>
    <rPh sb="32" eb="34">
      <t>ショルイ</t>
    </rPh>
    <rPh sb="35" eb="36">
      <t>ソ</t>
    </rPh>
    <rPh sb="38" eb="40">
      <t>シンセイ</t>
    </rPh>
    <phoneticPr fontId="1"/>
  </si>
  <si>
    <t>　令和5・6年度　一般競争（指名競争）入札等参加資格審査申請書を受領し、</t>
    <rPh sb="1" eb="3">
      <t>レイワ</t>
    </rPh>
    <rPh sb="6" eb="8">
      <t>ネンド</t>
    </rPh>
    <rPh sb="9" eb="11">
      <t>イッパン</t>
    </rPh>
    <rPh sb="11" eb="13">
      <t>キョウソウ</t>
    </rPh>
    <rPh sb="14" eb="16">
      <t>シメイ</t>
    </rPh>
    <rPh sb="16" eb="18">
      <t>キョウソウ</t>
    </rPh>
    <rPh sb="19" eb="22">
      <t>ニュウサツナド</t>
    </rPh>
    <rPh sb="22" eb="24">
      <t>サンカ</t>
    </rPh>
    <rPh sb="24" eb="26">
      <t>シカク</t>
    </rPh>
    <rPh sb="26" eb="28">
      <t>シンサ</t>
    </rPh>
    <rPh sb="28" eb="31">
      <t>シンセイショ</t>
    </rPh>
    <rPh sb="32" eb="34">
      <t>ジュリョウ</t>
    </rPh>
    <phoneticPr fontId="1"/>
  </si>
  <si>
    <t>④</t>
    <phoneticPr fontId="1"/>
  </si>
  <si>
    <t>この受領証には、電子入札システムにログインするためのIDとパスワードを添付するので、かならず保管して紛失しないようにしてください。</t>
    <rPh sb="2" eb="5">
      <t>ジュリョウショウ</t>
    </rPh>
    <rPh sb="8" eb="12">
      <t>デンシニュウサツ</t>
    </rPh>
    <rPh sb="35" eb="37">
      <t>テンプ</t>
    </rPh>
    <rPh sb="46" eb="48">
      <t>ホカン</t>
    </rPh>
    <rPh sb="50" eb="52">
      <t>フンシツ</t>
    </rPh>
    <phoneticPr fontId="1"/>
  </si>
  <si>
    <t>契約期間</t>
    <rPh sb="0" eb="2">
      <t>ケイヤク</t>
    </rPh>
    <rPh sb="2" eb="4">
      <t>キカン</t>
    </rPh>
    <phoneticPr fontId="1"/>
  </si>
  <si>
    <r>
      <t xml:space="preserve">請負代金
</t>
    </r>
    <r>
      <rPr>
        <sz val="9"/>
        <color theme="1"/>
        <rFont val="ＭＳ Ｐ明朝"/>
        <family val="1"/>
        <charset val="128"/>
      </rPr>
      <t>（税込・千円）</t>
    </r>
    <rPh sb="0" eb="4">
      <t>ウケオイダイキン</t>
    </rPh>
    <rPh sb="6" eb="8">
      <t>ゼイコ</t>
    </rPh>
    <rPh sb="9" eb="11">
      <t>センエン</t>
    </rPh>
    <phoneticPr fontId="1"/>
  </si>
  <si>
    <r>
      <t xml:space="preserve">注文者
</t>
    </r>
    <r>
      <rPr>
        <sz val="9"/>
        <color theme="1"/>
        <rFont val="ＭＳ Ｐ明朝"/>
        <family val="1"/>
        <charset val="128"/>
      </rPr>
      <t>（県市町名・会社名）</t>
    </r>
    <rPh sb="0" eb="3">
      <t>チュウモンシャ</t>
    </rPh>
    <rPh sb="5" eb="6">
      <t>ケン</t>
    </rPh>
    <rPh sb="6" eb="8">
      <t>シチョウ</t>
    </rPh>
    <rPh sb="8" eb="9">
      <t>メイ</t>
    </rPh>
    <rPh sb="10" eb="13">
      <t>カイシャメイ</t>
    </rPh>
    <phoneticPr fontId="1"/>
  </si>
  <si>
    <t>実績調書</t>
    <rPh sb="0" eb="4">
      <t>ジッセキチョウショ</t>
    </rPh>
    <phoneticPr fontId="1"/>
  </si>
  <si>
    <t>小項目</t>
    <rPh sb="0" eb="3">
      <t>ショウコウモク</t>
    </rPh>
    <phoneticPr fontId="1"/>
  </si>
  <si>
    <t>※内容が同じものであれば別様式の提出も可とします
※取引希望業種ごと、直近2年分、官営・民営・規模問わず作成してください</t>
    <rPh sb="35" eb="37">
      <t>チョッキン</t>
    </rPh>
    <rPh sb="38" eb="40">
      <t>ネンブン</t>
    </rPh>
    <rPh sb="41" eb="43">
      <t>カンエイ</t>
    </rPh>
    <rPh sb="44" eb="46">
      <t>ミンエイ</t>
    </rPh>
    <rPh sb="47" eb="49">
      <t>キボ</t>
    </rPh>
    <rPh sb="49" eb="50">
      <t>ト</t>
    </rPh>
    <phoneticPr fontId="1"/>
  </si>
  <si>
    <t>建設コンサルタント登録</t>
    <rPh sb="0" eb="2">
      <t>ケンセツ</t>
    </rPh>
    <rPh sb="9" eb="11">
      <t>トウロク</t>
    </rPh>
    <phoneticPr fontId="15"/>
  </si>
  <si>
    <t>登録証明書等</t>
    <rPh sb="0" eb="5">
      <t>トウロクショウメイショ</t>
    </rPh>
    <rPh sb="5" eb="6">
      <t>ナド</t>
    </rPh>
    <phoneticPr fontId="1"/>
  </si>
  <si>
    <t>登録申請書（別表第十一(第一面)、別紙）</t>
    <rPh sb="0" eb="5">
      <t>トウロクシンセイショ</t>
    </rPh>
    <rPh sb="6" eb="8">
      <t>ベッピョウ</t>
    </rPh>
    <rPh sb="8" eb="9">
      <t>ダイ</t>
    </rPh>
    <rPh sb="9" eb="11">
      <t>ジュウイチ</t>
    </rPh>
    <rPh sb="12" eb="15">
      <t>ダイイチメン</t>
    </rPh>
    <rPh sb="17" eb="19">
      <t>ベッシ</t>
    </rPh>
    <phoneticPr fontId="1"/>
  </si>
  <si>
    <t>土木系建設コンサルタント</t>
    <phoneticPr fontId="1"/>
  </si>
  <si>
    <r>
      <t>資本金額</t>
    </r>
    <r>
      <rPr>
        <sz val="8"/>
        <rFont val="ＭＳ Ｐ明朝"/>
        <family val="1"/>
        <charset val="128"/>
      </rPr>
      <t>（登記簿謄本基準）</t>
    </r>
    <rPh sb="0" eb="2">
      <t>シホン</t>
    </rPh>
    <rPh sb="2" eb="4">
      <t>キンガク</t>
    </rPh>
    <rPh sb="5" eb="10">
      <t>トウキボトウホン</t>
    </rPh>
    <rPh sb="10" eb="12">
      <t>キジュン</t>
    </rPh>
    <phoneticPr fontId="1"/>
  </si>
  <si>
    <t>登録証明書等</t>
    <rPh sb="0" eb="6">
      <t>トウロクショウメイショナド</t>
    </rPh>
    <phoneticPr fontId="1"/>
  </si>
  <si>
    <t>（本社名、登録番号、受任者がある場合は事業所名等がわかる書類）</t>
    <rPh sb="1" eb="3">
      <t>ホンシャ</t>
    </rPh>
    <rPh sb="3" eb="4">
      <t>メイ</t>
    </rPh>
    <rPh sb="5" eb="7">
      <t>トウロク</t>
    </rPh>
    <rPh sb="7" eb="9">
      <t>バンゴウ</t>
    </rPh>
    <rPh sb="10" eb="12">
      <t>ジュニン</t>
    </rPh>
    <rPh sb="12" eb="13">
      <t>シャ</t>
    </rPh>
    <rPh sb="16" eb="18">
      <t>バアイ</t>
    </rPh>
    <rPh sb="19" eb="22">
      <t>ジギョウショ</t>
    </rPh>
    <rPh sb="22" eb="23">
      <t>メイ</t>
    </rPh>
    <rPh sb="23" eb="24">
      <t>ナド</t>
    </rPh>
    <rPh sb="28" eb="30">
      <t>ショルイ</t>
    </rPh>
    <phoneticPr fontId="1"/>
  </si>
  <si>
    <t>※注意事項</t>
    <rPh sb="1" eb="5">
      <t>チュウイジコウ</t>
    </rPh>
    <phoneticPr fontId="1"/>
  </si>
  <si>
    <t>測量及び建築関係コンサルタント業務を取引希望する場合で申請者が営業所、支店等に委任をするときは、その営業所・支店等（受任者）が測量業者、建築士事務所の登録を受けていることが必要です。</t>
    <phoneticPr fontId="1"/>
  </si>
  <si>
    <t xml:space="preserve"> 登録証明書等</t>
    <rPh sb="1" eb="6">
      <t>トウロクショウメイショ</t>
    </rPh>
    <rPh sb="6" eb="7">
      <t>ナド</t>
    </rPh>
    <phoneticPr fontId="1"/>
  </si>
  <si>
    <t>（様式C-2・1）</t>
    <rPh sb="1" eb="3">
      <t>ヨウシキ</t>
    </rPh>
    <phoneticPr fontId="1"/>
  </si>
  <si>
    <t>（様式C-2・2）</t>
    <rPh sb="1" eb="3">
      <t>ヨウシキ</t>
    </rPh>
    <phoneticPr fontId="1"/>
  </si>
  <si>
    <t>測量業者</t>
    <phoneticPr fontId="1"/>
  </si>
  <si>
    <r>
      <t>※ 200～360は
建設コンサルタント登録で部門登録がなければ</t>
    </r>
    <r>
      <rPr>
        <u/>
        <sz val="8"/>
        <color theme="1"/>
        <rFont val="ＭＳ Ｐ明朝"/>
        <family val="1"/>
        <charset val="128"/>
      </rPr>
      <t>希望できません</t>
    </r>
    <rPh sb="11" eb="13">
      <t>ケンセツ</t>
    </rPh>
    <rPh sb="20" eb="22">
      <t>トウロク</t>
    </rPh>
    <rPh sb="23" eb="25">
      <t>ブモン</t>
    </rPh>
    <rPh sb="25" eb="27">
      <t>トウロク</t>
    </rPh>
    <rPh sb="32" eb="34">
      <t>キボウ</t>
    </rPh>
    <phoneticPr fontId="15"/>
  </si>
  <si>
    <r>
      <t>※ 510～580は
補償コンサルタント登録で部門登録がなければ</t>
    </r>
    <r>
      <rPr>
        <u/>
        <sz val="8"/>
        <color theme="1"/>
        <rFont val="ＭＳ Ｐ明朝"/>
        <family val="1"/>
        <charset val="128"/>
      </rPr>
      <t>希望できません</t>
    </r>
    <rPh sb="11" eb="13">
      <t>ホショウ</t>
    </rPh>
    <rPh sb="20" eb="22">
      <t>トウロク</t>
    </rPh>
    <rPh sb="23" eb="25">
      <t>ブモン</t>
    </rPh>
    <rPh sb="25" eb="27">
      <t>トウロク</t>
    </rPh>
    <rPh sb="32" eb="34">
      <t>キボウ</t>
    </rPh>
    <phoneticPr fontId="15"/>
  </si>
  <si>
    <t>補償コンサルタント登録</t>
    <rPh sb="9" eb="11">
      <t>トウロク</t>
    </rPh>
    <phoneticPr fontId="1"/>
  </si>
  <si>
    <t>共通事項（本社情報）</t>
    <phoneticPr fontId="1"/>
  </si>
  <si>
    <t>※地質調査業者登録規定による</t>
    <phoneticPr fontId="1"/>
  </si>
  <si>
    <t>千円</t>
    <rPh sb="0" eb="2">
      <t>センエン</t>
    </rPh>
    <phoneticPr fontId="1"/>
  </si>
  <si>
    <t>（個人・法人問わず、令和5年4月1日基準）</t>
    <rPh sb="1" eb="3">
      <t>コジン</t>
    </rPh>
    <rPh sb="4" eb="7">
      <t>ホウジント</t>
    </rPh>
    <rPh sb="10" eb="12">
      <t>レイワ</t>
    </rPh>
    <rPh sb="13" eb="14">
      <t>ネン</t>
    </rPh>
    <rPh sb="15" eb="16">
      <t>ガツ</t>
    </rPh>
    <rPh sb="17" eb="18">
      <t>ニチ</t>
    </rPh>
    <rPh sb="18" eb="20">
      <t>キジュン</t>
    </rPh>
    <phoneticPr fontId="1"/>
  </si>
  <si>
    <t>営業年数</t>
    <rPh sb="0" eb="2">
      <t>エイギョウ</t>
    </rPh>
    <rPh sb="2" eb="4">
      <t>ネンスウ</t>
    </rPh>
    <phoneticPr fontId="1"/>
  </si>
  <si>
    <t>年</t>
    <rPh sb="0" eb="1">
      <t>ネン</t>
    </rPh>
    <phoneticPr fontId="1"/>
  </si>
  <si>
    <t>添付書類の注意事項</t>
    <rPh sb="0" eb="4">
      <t>テンプショルイ</t>
    </rPh>
    <rPh sb="5" eb="9">
      <t>チュウイジコウ</t>
    </rPh>
    <phoneticPr fontId="1"/>
  </si>
  <si>
    <t>※測量法による</t>
    <rPh sb="1" eb="4">
      <t>ソクリョウホウ</t>
    </rPh>
    <phoneticPr fontId="1"/>
  </si>
  <si>
    <t>※建築士法による</t>
    <rPh sb="1" eb="5">
      <t>ケンチクシホウ</t>
    </rPh>
    <phoneticPr fontId="1"/>
  </si>
  <si>
    <t>※建設コンサルタント登録規定による</t>
    <phoneticPr fontId="1"/>
  </si>
  <si>
    <t>※補償コンサルタント登録規定による</t>
    <phoneticPr fontId="1"/>
  </si>
  <si>
    <t>登録においては、各業務の登録規定に基いて登録状況が分かる書類を添付してください。
　　　　　　　　　　　　（次ページ注意事項参照）</t>
    <rPh sb="0" eb="2">
      <t>トウロク</t>
    </rPh>
    <rPh sb="8" eb="9">
      <t>カク</t>
    </rPh>
    <rPh sb="9" eb="11">
      <t>ギョウム</t>
    </rPh>
    <rPh sb="12" eb="14">
      <t>トウロク</t>
    </rPh>
    <rPh sb="54" eb="55">
      <t>ジ</t>
    </rPh>
    <rPh sb="58" eb="60">
      <t>チュウイ</t>
    </rPh>
    <rPh sb="60" eb="62">
      <t>ジコウ</t>
    </rPh>
    <rPh sb="62" eb="64">
      <t>サンショウ</t>
    </rPh>
    <phoneticPr fontId="1"/>
  </si>
  <si>
    <t>取引希望業種（１／２）</t>
    <rPh sb="0" eb="2">
      <t>トリヒキ</t>
    </rPh>
    <rPh sb="2" eb="4">
      <t>キボウ</t>
    </rPh>
    <rPh sb="4" eb="6">
      <t>ギョウシュ</t>
    </rPh>
    <phoneticPr fontId="15"/>
  </si>
  <si>
    <t>取引希望業種（２／２）</t>
    <rPh sb="0" eb="2">
      <t>トリヒキ</t>
    </rPh>
    <rPh sb="2" eb="4">
      <t>キボウ</t>
    </rPh>
    <rPh sb="4" eb="6">
      <t>ギョウシュ</t>
    </rPh>
    <phoneticPr fontId="15"/>
  </si>
  <si>
    <r>
      <t>添付書類</t>
    </r>
    <r>
      <rPr>
        <sz val="8"/>
        <rFont val="ＭＳ Ｐ明朝"/>
        <family val="1"/>
        <charset val="128"/>
      </rPr>
      <t xml:space="preserve">
（チェック用）</t>
    </r>
    <rPh sb="0" eb="4">
      <t>テンプショルイ</t>
    </rPh>
    <rPh sb="10" eb="11">
      <t>ヨウ</t>
    </rPh>
    <phoneticPr fontId="1"/>
  </si>
  <si>
    <t>※370～450は
特に添付資料は必要ありません</t>
    <rPh sb="12" eb="14">
      <t>テンプ</t>
    </rPh>
    <rPh sb="17" eb="19">
      <t>ヒツヨウ</t>
    </rPh>
    <phoneticPr fontId="1"/>
  </si>
  <si>
    <r>
      <t xml:space="preserve">業務箇所
</t>
    </r>
    <r>
      <rPr>
        <sz val="9"/>
        <color theme="1"/>
        <rFont val="ＭＳ Ｐ明朝"/>
        <family val="1"/>
        <charset val="128"/>
      </rPr>
      <t>（都道府県・区市）</t>
    </r>
    <rPh sb="0" eb="2">
      <t>ギョウム</t>
    </rPh>
    <rPh sb="2" eb="4">
      <t>カショ</t>
    </rPh>
    <rPh sb="6" eb="10">
      <t>トドウフケン</t>
    </rPh>
    <rPh sb="11" eb="12">
      <t>ク</t>
    </rPh>
    <rPh sb="12" eb="13">
      <t>シ</t>
    </rPh>
    <phoneticPr fontId="1"/>
  </si>
  <si>
    <r>
      <t xml:space="preserve">業務名
</t>
    </r>
    <r>
      <rPr>
        <sz val="9"/>
        <color theme="1"/>
        <rFont val="ＭＳ Ｐ明朝"/>
        <family val="1"/>
        <charset val="128"/>
      </rPr>
      <t>（名称・業務概要）</t>
    </r>
    <rPh sb="0" eb="3">
      <t>ギョウムメイ</t>
    </rPh>
    <rPh sb="5" eb="7">
      <t>メイショウ</t>
    </rPh>
    <rPh sb="8" eb="12">
      <t>ギョウムガイヨウ</t>
    </rPh>
    <phoneticPr fontId="1"/>
  </si>
  <si>
    <r>
      <t>業種：</t>
    </r>
    <r>
      <rPr>
        <sz val="10"/>
        <color theme="1"/>
        <rFont val="ＭＳ Ｐ明朝"/>
        <family val="1"/>
        <charset val="128"/>
      </rPr>
      <t>大項目</t>
    </r>
    <rPh sb="0" eb="2">
      <t>ギョウシュ</t>
    </rPh>
    <phoneticPr fontId="1"/>
  </si>
  <si>
    <r>
      <t>着手年月</t>
    </r>
    <r>
      <rPr>
        <sz val="8"/>
        <color theme="1"/>
        <rFont val="ＭＳ Ｐ明朝"/>
        <family val="1"/>
        <charset val="128"/>
      </rPr>
      <t>（始期）</t>
    </r>
    <rPh sb="0" eb="2">
      <t>チャクシュ</t>
    </rPh>
    <rPh sb="2" eb="4">
      <t>ネンゲツ</t>
    </rPh>
    <rPh sb="5" eb="7">
      <t>シキ</t>
    </rPh>
    <phoneticPr fontId="1"/>
  </si>
  <si>
    <t>人</t>
    <rPh sb="0" eb="1">
      <t>ニン</t>
    </rPh>
    <phoneticPr fontId="1"/>
  </si>
  <si>
    <t>従業員数</t>
    <phoneticPr fontId="1"/>
  </si>
  <si>
    <t>(申請時、役員除く、正規職員・非正規職員問わず）</t>
    <rPh sb="1" eb="4">
      <t>シンセイジ</t>
    </rPh>
    <rPh sb="5" eb="7">
      <t>ヤクイン</t>
    </rPh>
    <rPh sb="7" eb="8">
      <t>ノゾ</t>
    </rPh>
    <rPh sb="10" eb="14">
      <t>セイキショクイン</t>
    </rPh>
    <rPh sb="15" eb="20">
      <t>ヒセイキショクイン</t>
    </rPh>
    <rPh sb="20" eb="21">
      <t>ト</t>
    </rPh>
    <phoneticPr fontId="1"/>
  </si>
  <si>
    <t>又は</t>
    <rPh sb="0" eb="1">
      <t>マタ</t>
    </rPh>
    <phoneticPr fontId="1"/>
  </si>
  <si>
    <t>現況報告書
 補償コンサルタント現況報告書
 （別記様式第14号(第7条関係)イ）</t>
    <rPh sb="0" eb="5">
      <t>ゲンキョウホウコクショ</t>
    </rPh>
    <rPh sb="7" eb="9">
      <t>ホショウ</t>
    </rPh>
    <rPh sb="16" eb="21">
      <t>ゲンキョウホウコクショ</t>
    </rPh>
    <phoneticPr fontId="1"/>
  </si>
  <si>
    <t>現況報告書
 地質調査現況報告書
 （別記様式第14号(第7条関係)イ）</t>
    <rPh sb="0" eb="5">
      <t>ゲンキョウホウコクショ</t>
    </rPh>
    <rPh sb="7" eb="11">
      <t>チシツチョウサ</t>
    </rPh>
    <phoneticPr fontId="1"/>
  </si>
  <si>
    <t>現況報告書
建設コンサルタント現況報告書
 （様式第17号(第7条関係)イ）</t>
    <rPh sb="6" eb="8">
      <t>ケンセツ</t>
    </rPh>
    <rPh sb="15" eb="20">
      <t>ゲンキョウホウコクショ</t>
    </rPh>
    <phoneticPr fontId="1"/>
  </si>
  <si>
    <t>建設コンサルタント登録申請書※
 （様式第1号(第4条関係)）</t>
    <rPh sb="0" eb="2">
      <t>ケンセツ</t>
    </rPh>
    <rPh sb="9" eb="11">
      <t>トウロク</t>
    </rPh>
    <rPh sb="11" eb="14">
      <t>シンセイショ</t>
    </rPh>
    <phoneticPr fontId="1"/>
  </si>
  <si>
    <t>添付書類は、各業務の登録規定に基いて登録状況が分かる書類としてください。
・登録状況とは、以下のとおりです。
 1 本社名、登録番号。
 　測量又は建築士事務所登録で受任者がある
 　場合、本社ではなく受任者の登録。
 2 登録部門がある場合、部門名。
・「登録申請書」等は、登録所轄機関の受領印があるもの(写し)に限ります。
・「現況報告書」は、書類の性質上、令和4年度提出のものとしてください。
・以上を満たしていれば、別名称の書類でも可とします。</t>
    <rPh sb="0" eb="4">
      <t>テンプショルイ</t>
    </rPh>
    <rPh sb="6" eb="7">
      <t>カク</t>
    </rPh>
    <rPh sb="39" eb="43">
      <t>トウロクジョウキョウ</t>
    </rPh>
    <rPh sb="46" eb="48">
      <t>イカ</t>
    </rPh>
    <rPh sb="59" eb="62">
      <t>ホンシャメイ</t>
    </rPh>
    <rPh sb="63" eb="67">
      <t>トウロクバンゴウ</t>
    </rPh>
    <rPh sb="71" eb="73">
      <t>ソクリョウ</t>
    </rPh>
    <rPh sb="73" eb="74">
      <t>マタ</t>
    </rPh>
    <rPh sb="75" eb="81">
      <t>ケンチクシジムショ</t>
    </rPh>
    <rPh sb="81" eb="83">
      <t>トウロク</t>
    </rPh>
    <rPh sb="84" eb="87">
      <t>ジュニンシャ</t>
    </rPh>
    <rPh sb="93" eb="95">
      <t>バアイ</t>
    </rPh>
    <rPh sb="96" eb="98">
      <t>ホンシャ</t>
    </rPh>
    <rPh sb="102" eb="105">
      <t>ジュニンシャ</t>
    </rPh>
    <rPh sb="106" eb="108">
      <t>トウロク</t>
    </rPh>
    <rPh sb="113" eb="117">
      <t>トウロクブモン</t>
    </rPh>
    <rPh sb="120" eb="122">
      <t>バアイ</t>
    </rPh>
    <rPh sb="123" eb="126">
      <t>ブモンメイ</t>
    </rPh>
    <rPh sb="131" eb="136">
      <t>トウロクシンセイショ</t>
    </rPh>
    <rPh sb="137" eb="138">
      <t>ナド</t>
    </rPh>
    <rPh sb="140" eb="144">
      <t>トウロクショカツ</t>
    </rPh>
    <rPh sb="144" eb="146">
      <t>キカン</t>
    </rPh>
    <rPh sb="147" eb="150">
      <t>ジュリョウイン</t>
    </rPh>
    <rPh sb="156" eb="157">
      <t>ウツ</t>
    </rPh>
    <rPh sb="160" eb="161">
      <t>カギ</t>
    </rPh>
    <rPh sb="169" eb="174">
      <t>ゲンキョウホウコクショ</t>
    </rPh>
    <rPh sb="177" eb="179">
      <t>ショルイ</t>
    </rPh>
    <rPh sb="180" eb="183">
      <t>セイシツジョウ</t>
    </rPh>
    <rPh sb="184" eb="186">
      <t>レイワ</t>
    </rPh>
    <rPh sb="187" eb="189">
      <t>ネンド</t>
    </rPh>
    <rPh sb="189" eb="191">
      <t>テイシュツ</t>
    </rPh>
    <rPh sb="205" eb="207">
      <t>イジョウ</t>
    </rPh>
    <phoneticPr fontId="1"/>
  </si>
  <si>
    <r>
      <t>完成年月</t>
    </r>
    <r>
      <rPr>
        <sz val="8"/>
        <color theme="1"/>
        <rFont val="ＭＳ Ｐ明朝"/>
        <family val="1"/>
        <charset val="128"/>
      </rPr>
      <t>（終期）</t>
    </r>
    <rPh sb="0" eb="2">
      <t>カンセイ</t>
    </rPh>
    <rPh sb="2" eb="4">
      <t>ネンゲツ</t>
    </rPh>
    <rPh sb="5" eb="7">
      <t>シュウキ</t>
    </rPh>
    <phoneticPr fontId="1"/>
  </si>
  <si>
    <t>害する行為の存在が認められた場合は、契約されなくても異議ありません。また、</t>
    <rPh sb="0" eb="1">
      <t>ガイ</t>
    </rPh>
    <phoneticPr fontId="1"/>
  </si>
  <si>
    <t>契約締結後であっても公平な入札を害する行為の存在が認められた場合は、一方的</t>
    <phoneticPr fontId="1"/>
  </si>
  <si>
    <t>に契約を解除され、損害賠償を請求されても異議がないことを誓約します。</t>
    <phoneticPr fontId="1"/>
  </si>
  <si>
    <t>令和５年４月１日　から　令和７年３月３１日</t>
    <rPh sb="0" eb="2">
      <t>レイワ</t>
    </rPh>
    <rPh sb="3" eb="4">
      <t>ネン</t>
    </rPh>
    <rPh sb="5" eb="6">
      <t>ガツ</t>
    </rPh>
    <rPh sb="7" eb="8">
      <t>ニチ</t>
    </rPh>
    <rPh sb="12" eb="14">
      <t>レイワ</t>
    </rPh>
    <rPh sb="15" eb="16">
      <t>ネン</t>
    </rPh>
    <rPh sb="17" eb="18">
      <t>ガツ</t>
    </rPh>
    <rPh sb="20" eb="21">
      <t>ニチ</t>
    </rPh>
    <phoneticPr fontId="1"/>
  </si>
  <si>
    <t>令和5・6年度
令和5年4月1日　から　令和7年3月31日まで</t>
    <rPh sb="0" eb="2">
      <t>レイワ</t>
    </rPh>
    <rPh sb="5" eb="7">
      <t>ネンド</t>
    </rPh>
    <rPh sb="8" eb="10">
      <t>レイワ</t>
    </rPh>
    <rPh sb="11" eb="12">
      <t>ネン</t>
    </rPh>
    <rPh sb="13" eb="14">
      <t>ガツ</t>
    </rPh>
    <rPh sb="14" eb="16">
      <t>ツイタチ</t>
    </rPh>
    <rPh sb="20" eb="22">
      <t>レイワ</t>
    </rPh>
    <rPh sb="23" eb="24">
      <t>ネン</t>
    </rPh>
    <rPh sb="25" eb="26">
      <t>ガツ</t>
    </rPh>
    <rPh sb="28" eb="29">
      <t>ニチ</t>
    </rPh>
    <phoneticPr fontId="1"/>
  </si>
  <si>
    <t>様式C-4</t>
    <rPh sb="0" eb="2">
      <t>ヨウシキ</t>
    </rPh>
    <phoneticPr fontId="1"/>
  </si>
  <si>
    <t>様式A-別紙</t>
    <phoneticPr fontId="1"/>
  </si>
  <si>
    <t>（随時・様式C-1）</t>
    <rPh sb="1" eb="3">
      <t>ズイジ</t>
    </rPh>
    <rPh sb="4" eb="6">
      <t>ヨウシキ</t>
    </rPh>
    <phoneticPr fontId="1"/>
  </si>
  <si>
    <t>申請書提出日</t>
    <rPh sb="0" eb="3">
      <t>シンセイショ</t>
    </rPh>
    <rPh sb="3" eb="6">
      <t>テイシュツビ</t>
    </rPh>
    <phoneticPr fontId="1"/>
  </si>
  <si>
    <t>作成日</t>
    <rPh sb="0" eb="3">
      <t>サクセイビ</t>
    </rPh>
    <phoneticPr fontId="1"/>
  </si>
  <si>
    <t>令和　　　年　　　月　　　日</t>
    <rPh sb="0" eb="2">
      <t>レイワ</t>
    </rPh>
    <rPh sb="5" eb="6">
      <t>ネン</t>
    </rPh>
    <rPh sb="9" eb="10">
      <t>ツキ</t>
    </rPh>
    <rPh sb="13" eb="14">
      <t>ニチ</t>
    </rPh>
    <phoneticPr fontId="1"/>
  </si>
  <si>
    <t>計算用・チェック用欄（編集・印刷不要）</t>
    <rPh sb="0" eb="3">
      <t>ケイサンヨウ</t>
    </rPh>
    <rPh sb="8" eb="9">
      <t>ヨウ</t>
    </rPh>
    <rPh sb="9" eb="10">
      <t>ラン</t>
    </rPh>
    <rPh sb="11" eb="13">
      <t>ヘンシュウ</t>
    </rPh>
    <rPh sb="14" eb="16">
      <t>インサツ</t>
    </rPh>
    <rPh sb="16" eb="18">
      <t>フヨウ</t>
    </rPh>
    <phoneticPr fontId="1"/>
  </si>
  <si>
    <t>申請区分</t>
    <phoneticPr fontId="1"/>
  </si>
  <si>
    <t>個人・法人区分</t>
    <rPh sb="0" eb="2">
      <t>コジン</t>
    </rPh>
    <rPh sb="3" eb="7">
      <t>ホウジンクブン</t>
    </rPh>
    <phoneticPr fontId="1"/>
  </si>
  <si>
    <t>（カナ）</t>
    <phoneticPr fontId="1"/>
  </si>
  <si>
    <r>
      <t>商号又は名称欄およびフリガナ欄には法人区分を</t>
    </r>
    <r>
      <rPr>
        <u/>
        <sz val="10"/>
        <color theme="1"/>
        <rFont val="ＭＳ Ｐ明朝"/>
        <family val="1"/>
        <charset val="128"/>
      </rPr>
      <t>含めずに</t>
    </r>
    <r>
      <rPr>
        <sz val="10"/>
        <color theme="1"/>
        <rFont val="ＭＳ Ｐ明朝"/>
        <family val="1"/>
        <charset val="128"/>
      </rPr>
      <t>記載してください。
区分は法人区分欄に入力してください。</t>
    </r>
    <rPh sb="6" eb="7">
      <t>ラン</t>
    </rPh>
    <rPh sb="14" eb="15">
      <t>ラン</t>
    </rPh>
    <rPh sb="22" eb="23">
      <t>フク</t>
    </rPh>
    <rPh sb="36" eb="38">
      <t>クブン</t>
    </rPh>
    <rPh sb="39" eb="44">
      <t>ホウジンクブンラン</t>
    </rPh>
    <rPh sb="45" eb="47">
      <t>ニュウリョク</t>
    </rPh>
    <phoneticPr fontId="1"/>
  </si>
  <si>
    <t>住所は都道府県名から記載してください。</t>
    <rPh sb="0" eb="2">
      <t>ジュウショ</t>
    </rPh>
    <rPh sb="3" eb="7">
      <t>トドウフケン</t>
    </rPh>
    <rPh sb="7" eb="8">
      <t>メイ</t>
    </rPh>
    <rPh sb="10" eb="12">
      <t>キサイ</t>
    </rPh>
    <phoneticPr fontId="1"/>
  </si>
  <si>
    <t>地域区分</t>
    <rPh sb="0" eb="2">
      <t>チイキ</t>
    </rPh>
    <rPh sb="2" eb="4">
      <t>クブン</t>
    </rPh>
    <phoneticPr fontId="1"/>
  </si>
  <si>
    <t>本社</t>
    <rPh sb="0" eb="2">
      <t>ホンシャ</t>
    </rPh>
    <phoneticPr fontId="1"/>
  </si>
  <si>
    <t>市</t>
    <rPh sb="0" eb="1">
      <t>シ</t>
    </rPh>
    <phoneticPr fontId="1"/>
  </si>
  <si>
    <t>県</t>
    <rPh sb="0" eb="1">
      <t>ケン</t>
    </rPh>
    <phoneticPr fontId="1"/>
  </si>
  <si>
    <t>(準)</t>
    <rPh sb="1" eb="2">
      <t>ジュン</t>
    </rPh>
    <phoneticPr fontId="1"/>
  </si>
  <si>
    <t>受任者がある場合は必ずチェックボックスを「☑」にしてください。</t>
    <rPh sb="0" eb="2">
      <t>ジュニン</t>
    </rPh>
    <rPh sb="2" eb="3">
      <t>シャ</t>
    </rPh>
    <rPh sb="6" eb="8">
      <t>バアイ</t>
    </rPh>
    <rPh sb="9" eb="10">
      <t>カナラ</t>
    </rPh>
    <phoneticPr fontId="1"/>
  </si>
  <si>
    <t>受任者</t>
    <rPh sb="0" eb="3">
      <t>ジュニンシャ</t>
    </rPh>
    <phoneticPr fontId="1"/>
  </si>
  <si>
    <r>
      <t>受任者（支店・営業所名）は、</t>
    </r>
    <r>
      <rPr>
        <u/>
        <sz val="10"/>
        <color theme="1"/>
        <rFont val="ＭＳ Ｐ明朝"/>
        <family val="1"/>
        <charset val="128"/>
      </rPr>
      <t>本社の「商号又は名称等」を含めずに</t>
    </r>
    <r>
      <rPr>
        <sz val="10"/>
        <color theme="1"/>
        <rFont val="ＭＳ Ｐ明朝"/>
        <family val="1"/>
        <charset val="128"/>
      </rPr>
      <t>支店・営業所名のみ入力してください。</t>
    </r>
    <phoneticPr fontId="1"/>
  </si>
  <si>
    <t>株式会社</t>
    <phoneticPr fontId="1"/>
  </si>
  <si>
    <t>カブシキガイシャ</t>
    <phoneticPr fontId="1"/>
  </si>
  <si>
    <t>有限会社</t>
    <phoneticPr fontId="1"/>
  </si>
  <si>
    <t>ユウゲンガイシャ</t>
    <phoneticPr fontId="1"/>
  </si>
  <si>
    <t>合同会社</t>
    <phoneticPr fontId="1"/>
  </si>
  <si>
    <t>ゴウドウガイシャ</t>
    <phoneticPr fontId="1"/>
  </si>
  <si>
    <t>合資会社</t>
    <phoneticPr fontId="1"/>
  </si>
  <si>
    <t>ゴウシガイシャ</t>
    <phoneticPr fontId="1"/>
  </si>
  <si>
    <t>合弁会社</t>
    <phoneticPr fontId="1"/>
  </si>
  <si>
    <t>ゴウベンガイシャ</t>
    <phoneticPr fontId="1"/>
  </si>
  <si>
    <t>協同組合</t>
    <phoneticPr fontId="1"/>
  </si>
  <si>
    <t>キョウドウクミアイ</t>
    <phoneticPr fontId="1"/>
  </si>
  <si>
    <t>管理組合</t>
    <phoneticPr fontId="1"/>
  </si>
  <si>
    <t>カンリクミアイ</t>
    <phoneticPr fontId="1"/>
  </si>
  <si>
    <t>一般財団法人</t>
    <phoneticPr fontId="1"/>
  </si>
  <si>
    <t>イッパンザイダンホウジン</t>
    <phoneticPr fontId="1"/>
  </si>
  <si>
    <t>公益財団法人</t>
    <phoneticPr fontId="1"/>
  </si>
  <si>
    <t>コウエキザイダンホウジン</t>
    <phoneticPr fontId="1"/>
  </si>
  <si>
    <t>一般社団法人</t>
    <phoneticPr fontId="1"/>
  </si>
  <si>
    <t>イッパンシャダンホウジン</t>
    <phoneticPr fontId="1"/>
  </si>
  <si>
    <t>公益社団法人</t>
    <phoneticPr fontId="1"/>
  </si>
  <si>
    <t>コウエキシャダンホウジン</t>
    <phoneticPr fontId="1"/>
  </si>
  <si>
    <t>NPO法人</t>
    <phoneticPr fontId="1"/>
  </si>
  <si>
    <t>エヌピーオーホウジン</t>
    <phoneticPr fontId="1"/>
  </si>
  <si>
    <t>法人</t>
    <rPh sb="0" eb="2">
      <t>ホウジン</t>
    </rPh>
    <phoneticPr fontId="1"/>
  </si>
  <si>
    <t>新規</t>
    <rPh sb="0" eb="2">
      <t>シンキ</t>
    </rPh>
    <phoneticPr fontId="1"/>
  </si>
  <si>
    <t>継続（更新）</t>
    <rPh sb="0" eb="2">
      <t>ケイゾク</t>
    </rPh>
    <rPh sb="3" eb="5">
      <t>コウシン</t>
    </rPh>
    <phoneticPr fontId="1"/>
  </si>
  <si>
    <t>年度</t>
    <rPh sb="0" eb="2">
      <t>ネンド</t>
    </rPh>
    <phoneticPr fontId="1"/>
  </si>
  <si>
    <t>行政書士等による代理申請をした場合、
ここにレ点を入れ、下段に行政書士登録番号等の情報を記載してください。</t>
    <phoneticPr fontId="1"/>
  </si>
  <si>
    <t>←</t>
    <phoneticPr fontId="1"/>
  </si>
  <si>
    <t>営業所等に契約行為等を委任する場合、
ここにレ点を入れ、下段に営業所等の情報を記載してください。</t>
    <phoneticPr fontId="1"/>
  </si>
  <si>
    <t>注記あり※2</t>
    <rPh sb="0" eb="2">
      <t>チュウキ</t>
    </rPh>
    <phoneticPr fontId="1"/>
  </si>
  <si>
    <t>（共通）</t>
    <rPh sb="1" eb="3">
      <t>キョウツウ</t>
    </rPh>
    <phoneticPr fontId="1"/>
  </si>
  <si>
    <t>（随時・様式D）</t>
    <rPh sb="1" eb="3">
      <t>ズイジ</t>
    </rPh>
    <rPh sb="4" eb="6">
      <t>ヨウシキ</t>
    </rPh>
    <phoneticPr fontId="1"/>
  </si>
  <si>
    <t>（代理申請用）</t>
    <rPh sb="1" eb="3">
      <t>ダイリ</t>
    </rPh>
    <rPh sb="3" eb="5">
      <t>シンセイ</t>
    </rPh>
    <rPh sb="5" eb="6">
      <t>ヨウ</t>
    </rPh>
    <phoneticPr fontId="1"/>
  </si>
  <si>
    <t>　私は、下記の者を代理人と定め、丹波篠山市との間における令和5･6年度一般競争</t>
    <rPh sb="1" eb="2">
      <t>ワタシ</t>
    </rPh>
    <rPh sb="4" eb="6">
      <t>カキ</t>
    </rPh>
    <rPh sb="7" eb="8">
      <t>モノ</t>
    </rPh>
    <rPh sb="9" eb="12">
      <t>ダイリニン</t>
    </rPh>
    <rPh sb="13" eb="14">
      <t>サダ</t>
    </rPh>
    <rPh sb="16" eb="18">
      <t>タンバ</t>
    </rPh>
    <rPh sb="18" eb="21">
      <t>ササヤマシ</t>
    </rPh>
    <rPh sb="23" eb="24">
      <t>アイダ</t>
    </rPh>
    <rPh sb="28" eb="30">
      <t>レイワ</t>
    </rPh>
    <rPh sb="33" eb="35">
      <t>ネンド</t>
    </rPh>
    <rPh sb="35" eb="37">
      <t>イッパン</t>
    </rPh>
    <rPh sb="37" eb="39">
      <t>キョウソウ</t>
    </rPh>
    <phoneticPr fontId="1"/>
  </si>
  <si>
    <t>（指名競争）入札等参加資格審査の申請について次の権限を委任します。</t>
    <phoneticPr fontId="1"/>
  </si>
  <si>
    <t>申請書類の作成に関すること</t>
    <rPh sb="0" eb="2">
      <t>シンセイ</t>
    </rPh>
    <rPh sb="2" eb="4">
      <t>ショルイ</t>
    </rPh>
    <rPh sb="5" eb="7">
      <t>サクセイ</t>
    </rPh>
    <rPh sb="8" eb="9">
      <t>カン</t>
    </rPh>
    <phoneticPr fontId="1"/>
  </si>
  <si>
    <t>申請の代理に関すること</t>
    <rPh sb="0" eb="2">
      <t>シンセイ</t>
    </rPh>
    <rPh sb="3" eb="5">
      <t>ダイリ</t>
    </rPh>
    <rPh sb="6" eb="7">
      <t>カン</t>
    </rPh>
    <phoneticPr fontId="1"/>
  </si>
  <si>
    <t>記載事項の訂正に関すること</t>
    <rPh sb="0" eb="2">
      <t>キサイ</t>
    </rPh>
    <rPh sb="2" eb="4">
      <t>ジコウ</t>
    </rPh>
    <rPh sb="5" eb="7">
      <t>テイセイ</t>
    </rPh>
    <rPh sb="8" eb="9">
      <t>カン</t>
    </rPh>
    <phoneticPr fontId="1"/>
  </si>
  <si>
    <t>受領書の受理に関すること</t>
    <rPh sb="0" eb="3">
      <t>ジュリョウショ</t>
    </rPh>
    <rPh sb="4" eb="6">
      <t>ジュリ</t>
    </rPh>
    <rPh sb="7" eb="8">
      <t>カン</t>
    </rPh>
    <phoneticPr fontId="1"/>
  </si>
  <si>
    <t>２．受任者</t>
    <rPh sb="2" eb="4">
      <t>ジュニン</t>
    </rPh>
    <rPh sb="4" eb="5">
      <t>シャ</t>
    </rPh>
    <phoneticPr fontId="1"/>
  </si>
  <si>
    <t>住所</t>
    <rPh sb="0" eb="2">
      <t>ジュウショ</t>
    </rPh>
    <phoneticPr fontId="1"/>
  </si>
  <si>
    <t>所属氏名</t>
    <rPh sb="0" eb="2">
      <t>ショゾク</t>
    </rPh>
    <rPh sb="2" eb="4">
      <t>シメイ</t>
    </rPh>
    <phoneticPr fontId="1"/>
  </si>
  <si>
    <t>印</t>
    <rPh sb="0" eb="1">
      <t>イン</t>
    </rPh>
    <phoneticPr fontId="1"/>
  </si>
  <si>
    <t>連絡先</t>
    <rPh sb="0" eb="3">
      <t>レンラクサキ</t>
    </rPh>
    <phoneticPr fontId="1"/>
  </si>
  <si>
    <t>3．委任状の条件</t>
    <phoneticPr fontId="1"/>
  </si>
  <si>
    <t>委任状の日付が申請日から３ヶ月以内のもの。
委任の範囲が具体的に記載してあること。
行政書士等の登録番号（行政書士証票の番号）の記載があること。
委任者・受任者の氏名、住所の記載及び、押印があること。</t>
    <rPh sb="46" eb="47">
      <t>ナド</t>
    </rPh>
    <phoneticPr fontId="1"/>
  </si>
  <si>
    <t>（随時・様式C-6）</t>
    <rPh sb="1" eb="3">
      <t>ズイジ</t>
    </rPh>
    <rPh sb="4" eb="6">
      <t>ヨウシキ</t>
    </rPh>
    <phoneticPr fontId="1"/>
  </si>
  <si>
    <t>（物件の買入等）</t>
    <rPh sb="1" eb="3">
      <t>ブッケン</t>
    </rPh>
    <rPh sb="4" eb="6">
      <t>カイイレ</t>
    </rPh>
    <rPh sb="6" eb="7">
      <t>ナド</t>
    </rPh>
    <phoneticPr fontId="1"/>
  </si>
  <si>
    <t>（随時・様式A）</t>
    <rPh sb="1" eb="3">
      <t>ズイジ</t>
    </rPh>
    <rPh sb="4" eb="6">
      <t>ヨウシキ</t>
    </rPh>
    <phoneticPr fontId="1"/>
  </si>
  <si>
    <t>（暴力団排除条例に係る様式）</t>
    <rPh sb="1" eb="4">
      <t>ボウリョクダン</t>
    </rPh>
    <rPh sb="4" eb="6">
      <t>ハイジョ</t>
    </rPh>
    <rPh sb="6" eb="8">
      <t>ジョウレイ</t>
    </rPh>
    <rPh sb="9" eb="10">
      <t>カカ</t>
    </rPh>
    <rPh sb="11" eb="13">
      <t>ヨウシキ</t>
    </rPh>
    <phoneticPr fontId="1"/>
  </si>
  <si>
    <t>（入札等参加資格審査申請用）</t>
    <rPh sb="1" eb="4">
      <t>ニュウサツナド</t>
    </rPh>
    <rPh sb="4" eb="6">
      <t>サンカ</t>
    </rPh>
    <rPh sb="6" eb="8">
      <t>シカク</t>
    </rPh>
    <rPh sb="8" eb="10">
      <t>シンサ</t>
    </rPh>
    <rPh sb="10" eb="13">
      <t>シンセイヨウ</t>
    </rPh>
    <phoneticPr fontId="1"/>
  </si>
  <si>
    <t>　入札等参加資格審査申請にあたり、丹波篠山市暴力団排除条例（平成24年篠山市</t>
    <rPh sb="1" eb="3">
      <t>ニュウサツ</t>
    </rPh>
    <rPh sb="3" eb="4">
      <t>ナド</t>
    </rPh>
    <rPh sb="4" eb="10">
      <t>サンカシカクシンサ</t>
    </rPh>
    <rPh sb="10" eb="12">
      <t>シンセイ</t>
    </rPh>
    <rPh sb="17" eb="19">
      <t>タンバ</t>
    </rPh>
    <rPh sb="19" eb="22">
      <t>ササヤマシ</t>
    </rPh>
    <rPh sb="22" eb="25">
      <t>ボウリョクダン</t>
    </rPh>
    <rPh sb="25" eb="27">
      <t>ハイジョ</t>
    </rPh>
    <rPh sb="27" eb="29">
      <t>ジョウレイ</t>
    </rPh>
    <rPh sb="30" eb="32">
      <t>ヘイセイ</t>
    </rPh>
    <rPh sb="34" eb="35">
      <t>ネン</t>
    </rPh>
    <phoneticPr fontId="1"/>
  </si>
  <si>
    <t>条例第24号。以下「条例」という。）を遵守し、暴力団を利することとならないよ</t>
    <rPh sb="0" eb="2">
      <t>ジョウレイ</t>
    </rPh>
    <rPh sb="2" eb="3">
      <t>ダイ</t>
    </rPh>
    <rPh sb="5" eb="6">
      <t>ゴウ</t>
    </rPh>
    <rPh sb="7" eb="9">
      <t>イカ</t>
    </rPh>
    <rPh sb="10" eb="12">
      <t>ジョウレイ</t>
    </rPh>
    <rPh sb="19" eb="21">
      <t>ジュンシュ</t>
    </rPh>
    <rPh sb="23" eb="26">
      <t>ボウリョクダン</t>
    </rPh>
    <rPh sb="27" eb="28">
      <t>リ</t>
    </rPh>
    <phoneticPr fontId="1"/>
  </si>
  <si>
    <t>う措置を講じて暴力団排除に協力するため、下記の通り誓約します。</t>
    <rPh sb="13" eb="15">
      <t>キョウリョク</t>
    </rPh>
    <rPh sb="20" eb="22">
      <t>カキ</t>
    </rPh>
    <rPh sb="23" eb="24">
      <t>トオ</t>
    </rPh>
    <rPh sb="25" eb="27">
      <t>セイヤク</t>
    </rPh>
    <phoneticPr fontId="1"/>
  </si>
  <si>
    <t>　なお、丹波篠山市がこの誓約書の写し及び役員一覧表の情報を所管の警察署長</t>
    <rPh sb="4" eb="6">
      <t>タンバ</t>
    </rPh>
    <rPh sb="6" eb="9">
      <t>ササヤマシ</t>
    </rPh>
    <rPh sb="12" eb="15">
      <t>セイヤクショ</t>
    </rPh>
    <rPh sb="16" eb="17">
      <t>ウツ</t>
    </rPh>
    <rPh sb="18" eb="19">
      <t>オヨ</t>
    </rPh>
    <rPh sb="20" eb="22">
      <t>ヤクイン</t>
    </rPh>
    <rPh sb="22" eb="24">
      <t>イチラン</t>
    </rPh>
    <rPh sb="24" eb="25">
      <t>ヒョウ</t>
    </rPh>
    <rPh sb="26" eb="28">
      <t>ジョウホウ</t>
    </rPh>
    <rPh sb="29" eb="31">
      <t>ショカン</t>
    </rPh>
    <rPh sb="32" eb="34">
      <t>ケイサツ</t>
    </rPh>
    <phoneticPr fontId="1"/>
  </si>
  <si>
    <t>（以下「警察署長」という。）に提供すること、警察署長に意見照会すること並び</t>
    <rPh sb="1" eb="3">
      <t>イカ</t>
    </rPh>
    <rPh sb="4" eb="6">
      <t>ケイサツ</t>
    </rPh>
    <rPh sb="6" eb="8">
      <t>ショチョウ</t>
    </rPh>
    <rPh sb="15" eb="17">
      <t>テイキョウ</t>
    </rPh>
    <rPh sb="22" eb="24">
      <t>ケイサツ</t>
    </rPh>
    <rPh sb="24" eb="26">
      <t>ショチョウ</t>
    </rPh>
    <rPh sb="27" eb="29">
      <t>イケン</t>
    </rPh>
    <rPh sb="29" eb="31">
      <t>ショウカイ</t>
    </rPh>
    <phoneticPr fontId="1"/>
  </si>
  <si>
    <t>に警察署用から得た情報を他の業務において暴力団排除するために利用することに</t>
    <rPh sb="1" eb="4">
      <t>ケイサツショ</t>
    </rPh>
    <rPh sb="4" eb="5">
      <t>ヨウ</t>
    </rPh>
    <rPh sb="7" eb="8">
      <t>エ</t>
    </rPh>
    <rPh sb="9" eb="11">
      <t>ジョウホウ</t>
    </rPh>
    <rPh sb="12" eb="13">
      <t>タ</t>
    </rPh>
    <rPh sb="14" eb="16">
      <t>ギョウム</t>
    </rPh>
    <rPh sb="20" eb="23">
      <t>ボウリョクダン</t>
    </rPh>
    <rPh sb="23" eb="25">
      <t>ハイジョ</t>
    </rPh>
    <rPh sb="30" eb="32">
      <t>リヨウ</t>
    </rPh>
    <phoneticPr fontId="1"/>
  </si>
  <si>
    <t>ついて同意します。</t>
    <rPh sb="3" eb="5">
      <t>ドウイ</t>
    </rPh>
    <phoneticPr fontId="1"/>
  </si>
  <si>
    <t>１　誓約事項</t>
    <rPh sb="2" eb="4">
      <t>セイヤク</t>
    </rPh>
    <rPh sb="4" eb="6">
      <t>ジコウ</t>
    </rPh>
    <phoneticPr fontId="1"/>
  </si>
  <si>
    <t>（１）　申請者は、次のアからウまでに該当しません。</t>
    <rPh sb="4" eb="7">
      <t>シンセイシャ</t>
    </rPh>
    <rPh sb="9" eb="10">
      <t>ツギ</t>
    </rPh>
    <rPh sb="18" eb="20">
      <t>ガイトウ</t>
    </rPh>
    <phoneticPr fontId="1"/>
  </si>
  <si>
    <t>ア　条例第２条第１号で規定する暴力団</t>
    <rPh sb="2" eb="4">
      <t>ジョウレイ</t>
    </rPh>
    <rPh sb="4" eb="5">
      <t>ダイ</t>
    </rPh>
    <rPh sb="6" eb="7">
      <t>ジョウ</t>
    </rPh>
    <rPh sb="7" eb="8">
      <t>ダイ</t>
    </rPh>
    <rPh sb="9" eb="10">
      <t>ゴウ</t>
    </rPh>
    <rPh sb="11" eb="13">
      <t>キテイ</t>
    </rPh>
    <rPh sb="15" eb="18">
      <t>ボウリョクダン</t>
    </rPh>
    <phoneticPr fontId="1"/>
  </si>
  <si>
    <t>イ　条例第２条第２号で規定する暴力団員</t>
    <rPh sb="2" eb="4">
      <t>ジョウレイ</t>
    </rPh>
    <rPh sb="4" eb="5">
      <t>ダイ</t>
    </rPh>
    <rPh sb="6" eb="7">
      <t>ジョウ</t>
    </rPh>
    <rPh sb="7" eb="8">
      <t>ダイ</t>
    </rPh>
    <rPh sb="9" eb="10">
      <t>ゴウ</t>
    </rPh>
    <rPh sb="11" eb="13">
      <t>キテイ</t>
    </rPh>
    <rPh sb="15" eb="18">
      <t>ボウリョクダン</t>
    </rPh>
    <rPh sb="18" eb="19">
      <t>イン</t>
    </rPh>
    <phoneticPr fontId="1"/>
  </si>
  <si>
    <t>ウ　条例第２条第３号で規定する暴力団密接関係者</t>
    <rPh sb="2" eb="4">
      <t>ジョウレイ</t>
    </rPh>
    <rPh sb="4" eb="5">
      <t>ダイ</t>
    </rPh>
    <rPh sb="6" eb="7">
      <t>ジョウ</t>
    </rPh>
    <rPh sb="7" eb="8">
      <t>ダイ</t>
    </rPh>
    <rPh sb="9" eb="10">
      <t>ゴウ</t>
    </rPh>
    <rPh sb="11" eb="13">
      <t>キテイ</t>
    </rPh>
    <rPh sb="15" eb="18">
      <t>ボウリョクダン</t>
    </rPh>
    <rPh sb="18" eb="20">
      <t>ミッセツ</t>
    </rPh>
    <rPh sb="20" eb="23">
      <t>カンケイシャ</t>
    </rPh>
    <phoneticPr fontId="1"/>
  </si>
  <si>
    <t>（２）　前号の各号に違反する場合、契約解除や損害賠償請求等、丹波篠山市が行う一切の</t>
    <rPh sb="4" eb="6">
      <t>ゼンゴウ</t>
    </rPh>
    <rPh sb="7" eb="9">
      <t>カクゴウ</t>
    </rPh>
    <rPh sb="10" eb="12">
      <t>イハン</t>
    </rPh>
    <rPh sb="14" eb="16">
      <t>バアイ</t>
    </rPh>
    <rPh sb="17" eb="19">
      <t>ケイヤク</t>
    </rPh>
    <rPh sb="19" eb="21">
      <t>カイジョ</t>
    </rPh>
    <rPh sb="22" eb="24">
      <t>ソンガイ</t>
    </rPh>
    <rPh sb="24" eb="26">
      <t>バイショウ</t>
    </rPh>
    <rPh sb="26" eb="28">
      <t>セイキュウ</t>
    </rPh>
    <rPh sb="28" eb="29">
      <t>ナド</t>
    </rPh>
    <rPh sb="30" eb="32">
      <t>タンバ</t>
    </rPh>
    <rPh sb="32" eb="35">
      <t>ササヤマシ</t>
    </rPh>
    <rPh sb="36" eb="37">
      <t>オコナ</t>
    </rPh>
    <rPh sb="38" eb="40">
      <t>イッサイ</t>
    </rPh>
    <phoneticPr fontId="1"/>
  </si>
  <si>
    <t>措置について異議の申し立てを行いません。</t>
    <rPh sb="0" eb="2">
      <t>ソチ</t>
    </rPh>
    <rPh sb="6" eb="8">
      <t>イギ</t>
    </rPh>
    <rPh sb="9" eb="10">
      <t>モウ</t>
    </rPh>
    <rPh sb="11" eb="12">
      <t>タ</t>
    </rPh>
    <rPh sb="14" eb="15">
      <t>オコナ</t>
    </rPh>
    <phoneticPr fontId="1"/>
  </si>
  <si>
    <t>丹波篠山市長　酒　井　隆　明　様</t>
    <phoneticPr fontId="1"/>
  </si>
  <si>
    <t>申請者</t>
    <rPh sb="0" eb="3">
      <t>シンセイシャ</t>
    </rPh>
    <phoneticPr fontId="1"/>
  </si>
  <si>
    <t>申請日</t>
    <rPh sb="0" eb="2">
      <t>シンセイ</t>
    </rPh>
    <rPh sb="2" eb="3">
      <t>ビ</t>
    </rPh>
    <phoneticPr fontId="1"/>
  </si>
  <si>
    <t>別添一覧表 参照</t>
    <phoneticPr fontId="1"/>
  </si>
  <si>
    <t>生年月日（和暦）</t>
    <rPh sb="0" eb="2">
      <t>セイネン</t>
    </rPh>
    <rPh sb="2" eb="4">
      <t>ガッピ</t>
    </rPh>
    <rPh sb="5" eb="7">
      <t>ワレキ</t>
    </rPh>
    <phoneticPr fontId="1"/>
  </si>
  <si>
    <t>（例） 代表取締役</t>
    <rPh sb="1" eb="2">
      <t>レイ</t>
    </rPh>
    <rPh sb="4" eb="6">
      <t>ダイヒョウ</t>
    </rPh>
    <rPh sb="6" eb="9">
      <t>トリシマリヤク</t>
    </rPh>
    <phoneticPr fontId="1"/>
  </si>
  <si>
    <t>篠山　花子</t>
    <rPh sb="0" eb="2">
      <t>ササヤマ</t>
    </rPh>
    <rPh sb="3" eb="5">
      <t>ハナコ</t>
    </rPh>
    <phoneticPr fontId="1"/>
  </si>
  <si>
    <t>ササヤマ　ハナコ</t>
    <phoneticPr fontId="1"/>
  </si>
  <si>
    <t>昭和 40年 2月 2日</t>
    <rPh sb="0" eb="2">
      <t>ショウワ</t>
    </rPh>
    <rPh sb="5" eb="6">
      <t>ネン</t>
    </rPh>
    <rPh sb="8" eb="9">
      <t>ガツ</t>
    </rPh>
    <rPh sb="11" eb="12">
      <t>ニチ</t>
    </rPh>
    <phoneticPr fontId="1"/>
  </si>
  <si>
    <t>※この役員一覧表にある個人情報は、丹波篠山市暴力団排除条例に関する目的以外には使用しません。</t>
    <rPh sb="3" eb="5">
      <t>ヤクイン</t>
    </rPh>
    <rPh sb="5" eb="7">
      <t>イチラン</t>
    </rPh>
    <rPh sb="7" eb="8">
      <t>ヒョウ</t>
    </rPh>
    <rPh sb="11" eb="13">
      <t>コジン</t>
    </rPh>
    <rPh sb="13" eb="15">
      <t>ジョウホウ</t>
    </rPh>
    <rPh sb="17" eb="19">
      <t>タンバ</t>
    </rPh>
    <rPh sb="19" eb="22">
      <t>ササヤマシ</t>
    </rPh>
    <rPh sb="22" eb="25">
      <t>ボウリョクダン</t>
    </rPh>
    <rPh sb="25" eb="27">
      <t>ハイジョ</t>
    </rPh>
    <rPh sb="27" eb="29">
      <t>ジョウレイ</t>
    </rPh>
    <rPh sb="30" eb="31">
      <t>カン</t>
    </rPh>
    <rPh sb="33" eb="35">
      <t>モクテキ</t>
    </rPh>
    <rPh sb="35" eb="37">
      <t>イガイ</t>
    </rPh>
    <rPh sb="39" eb="41">
      <t>シヨウ</t>
    </rPh>
    <phoneticPr fontId="1"/>
  </si>
  <si>
    <t>丹波篠山市暴力団排除条例（平成24年篠山市条例第24号）　抜粋</t>
    <phoneticPr fontId="1"/>
  </si>
  <si>
    <t>（定義）</t>
    <rPh sb="1" eb="3">
      <t>テイギ</t>
    </rPh>
    <phoneticPr fontId="1"/>
  </si>
  <si>
    <t>第２条　この条例において、次の各号に掲げる用語の意義は、当該各号に定めるところによる。
　(1)　暴力団　暴力団員による不当な行為の防止等に関する法律（平成３年法律第７７号。以下「法」という。）第２条第２号に規定する
　　　暴力団をいう。
　(2)　暴力団員　法第２条第６号に規定する暴力団員をいう。
　(3)　暴力団及び暴力団員と密接な関係を有する者　次に掲げるいずれかに該当するものをいう。
　　ア　暴力団員が役員（法第９条第１５号ロに規定する役員をいう。以下同じ。）として、又は実質的に経営に関与している事業者
　　イ　暴力団員を業務に関し監督する責任を有する者（役員を除く。以下「監督責任者」という。）として使用し、又は代理人として選
　　　任している事業者
　　ウ　次に掲げる行為をした事業者。ただし、事業者が法人である場合にあっては、役員又は監督責任者が当該行為をした事業者に
　　　限る。
　　　(ｱ)　自己若しくは自己の関係者の利益を図り、又は特定の者に損害を与える目的を持って、暴力団の威力を利用する行為
　　　(ｲ)　暴力団又は暴力団員に対して、金品その他の財産上の利益の供与をする行為
　　　(ｳ)　(ｱ)又は(ｲ)に掲げるもののほか、暴力団又は暴力団員と社会的に非難される関係を有していると認められる行為
　　エ　アからウまでのいずれかに該当する者であることを知りながら、これを相手方として下請負その他の契約を締結し、これを利用し
　　　ている事業者
　(4)　省略</t>
    <phoneticPr fontId="1"/>
  </si>
  <si>
    <t>（随時・様式C-0）</t>
    <rPh sb="1" eb="3">
      <t>ズイジ</t>
    </rPh>
    <rPh sb="4" eb="6">
      <t>ヨウシキ</t>
    </rPh>
    <phoneticPr fontId="1"/>
  </si>
  <si>
    <t>↓この表記が各書類に
反映されます</t>
    <rPh sb="3" eb="5">
      <t>ヒョウキ</t>
    </rPh>
    <rPh sb="6" eb="7">
      <t>カク</t>
    </rPh>
    <rPh sb="7" eb="9">
      <t>ショルイ</t>
    </rPh>
    <rPh sb="11" eb="13">
      <t>ハンエイ</t>
    </rPh>
    <phoneticPr fontId="1"/>
  </si>
  <si>
    <t>※2 住所が登記簿上所在地やと異なるときは、「注記あり」にレ点を入れ、実際の所在を示す別書類を添付してください。</t>
    <phoneticPr fontId="1"/>
  </si>
  <si>
    <t>測量一般</t>
    <rPh sb="0" eb="2">
      <t>ソクリョウ</t>
    </rPh>
    <rPh sb="2" eb="4">
      <t>イッパン</t>
    </rPh>
    <phoneticPr fontId="1"/>
  </si>
  <si>
    <t>地図の調整</t>
    <rPh sb="0" eb="2">
      <t>チズ</t>
    </rPh>
    <rPh sb="3" eb="5">
      <t>チョウセイ</t>
    </rPh>
    <phoneticPr fontId="1"/>
  </si>
  <si>
    <t>航空測量</t>
    <rPh sb="0" eb="4">
      <t>コウクウソクリョウ</t>
    </rPh>
    <phoneticPr fontId="1"/>
  </si>
  <si>
    <t>建築一般</t>
    <rPh sb="0" eb="4">
      <t>ケンチクイッパン</t>
    </rPh>
    <phoneticPr fontId="1"/>
  </si>
  <si>
    <t>意匠</t>
    <rPh sb="0" eb="2">
      <t>イショウ</t>
    </rPh>
    <phoneticPr fontId="1"/>
  </si>
  <si>
    <t>構造</t>
    <rPh sb="0" eb="2">
      <t>コウゾウ</t>
    </rPh>
    <phoneticPr fontId="1"/>
  </si>
  <si>
    <t>暖冷房</t>
    <rPh sb="0" eb="3">
      <t>ダンレイボウ</t>
    </rPh>
    <phoneticPr fontId="1"/>
  </si>
  <si>
    <t>衛生</t>
    <rPh sb="0" eb="2">
      <t>エイセイ</t>
    </rPh>
    <phoneticPr fontId="1"/>
  </si>
  <si>
    <t>電気</t>
    <rPh sb="0" eb="2">
      <t>デンキ</t>
    </rPh>
    <phoneticPr fontId="1"/>
  </si>
  <si>
    <t>建築積算</t>
    <rPh sb="0" eb="4">
      <t>ケンチクセキサン</t>
    </rPh>
    <phoneticPr fontId="1"/>
  </si>
  <si>
    <t>電気積算</t>
    <rPh sb="0" eb="4">
      <t>デンキセキサン</t>
    </rPh>
    <phoneticPr fontId="1"/>
  </si>
  <si>
    <t>調査</t>
    <rPh sb="0" eb="2">
      <t>チョウサ</t>
    </rPh>
    <phoneticPr fontId="1"/>
  </si>
  <si>
    <t>　　測量</t>
    <rPh sb="2" eb="4">
      <t>ソクリョウ</t>
    </rPh>
    <phoneticPr fontId="1"/>
  </si>
  <si>
    <t>　　建築関係コンサルタント</t>
    <phoneticPr fontId="1"/>
  </si>
  <si>
    <t>　　建設コンサルタント</t>
    <rPh sb="2" eb="4">
      <t>ケンセツ</t>
    </rPh>
    <phoneticPr fontId="1"/>
  </si>
  <si>
    <t>　　補償コンサルタント</t>
    <phoneticPr fontId="1"/>
  </si>
  <si>
    <t>地質調査業者</t>
    <phoneticPr fontId="1"/>
  </si>
  <si>
    <t>土地家屋調査士</t>
    <phoneticPr fontId="1"/>
  </si>
  <si>
    <t>司法書士</t>
    <phoneticPr fontId="1"/>
  </si>
  <si>
    <t>不動産鑑定士</t>
    <phoneticPr fontId="1"/>
  </si>
  <si>
    <t>河川・砂防および海岸・海洋</t>
    <rPh sb="0" eb="2">
      <t>カセン</t>
    </rPh>
    <rPh sb="3" eb="5">
      <t>サボウ</t>
    </rPh>
    <rPh sb="8" eb="10">
      <t>カイガン</t>
    </rPh>
    <rPh sb="11" eb="13">
      <t>カイヨウ</t>
    </rPh>
    <phoneticPr fontId="1"/>
  </si>
  <si>
    <t>道路</t>
    <rPh sb="0" eb="2">
      <t>ドウロ</t>
    </rPh>
    <phoneticPr fontId="1"/>
  </si>
  <si>
    <t>上水道および工業用水道</t>
    <rPh sb="0" eb="2">
      <t>ジョウスイ</t>
    </rPh>
    <rPh sb="2" eb="3">
      <t>ミチ</t>
    </rPh>
    <rPh sb="6" eb="11">
      <t>コウギョウヨウスイドウ</t>
    </rPh>
    <phoneticPr fontId="1"/>
  </si>
  <si>
    <t>下水道</t>
    <rPh sb="0" eb="3">
      <t>ゲスイドウ</t>
    </rPh>
    <phoneticPr fontId="1"/>
  </si>
  <si>
    <t>農業土木</t>
    <rPh sb="0" eb="4">
      <t>ノウギョウドボク</t>
    </rPh>
    <phoneticPr fontId="1"/>
  </si>
  <si>
    <t>森林土木</t>
    <rPh sb="0" eb="4">
      <t>シンリンドボク</t>
    </rPh>
    <phoneticPr fontId="1"/>
  </si>
  <si>
    <t>廃棄物</t>
    <rPh sb="0" eb="3">
      <t>ハイキブツ</t>
    </rPh>
    <phoneticPr fontId="1"/>
  </si>
  <si>
    <t>造園</t>
    <rPh sb="0" eb="2">
      <t>ゾウエン</t>
    </rPh>
    <phoneticPr fontId="1"/>
  </si>
  <si>
    <t>都市計画及び地方計画</t>
    <rPh sb="0" eb="5">
      <t>トシケイカクオヨ</t>
    </rPh>
    <rPh sb="6" eb="10">
      <t>チホウケイカク</t>
    </rPh>
    <phoneticPr fontId="1"/>
  </si>
  <si>
    <t>土質</t>
    <rPh sb="0" eb="2">
      <t>ドシツ</t>
    </rPh>
    <phoneticPr fontId="1"/>
  </si>
  <si>
    <t>地質</t>
    <rPh sb="0" eb="2">
      <t>チシツ</t>
    </rPh>
    <phoneticPr fontId="1"/>
  </si>
  <si>
    <t>鋼構造及びコンクリート</t>
    <rPh sb="0" eb="4">
      <t>コウコウゾウオヨ</t>
    </rPh>
    <phoneticPr fontId="1"/>
  </si>
  <si>
    <t>施工計画・施工設備及び積算</t>
    <rPh sb="0" eb="4">
      <t>セコウケイカク</t>
    </rPh>
    <rPh sb="5" eb="9">
      <t>セコウセツビ</t>
    </rPh>
    <rPh sb="9" eb="10">
      <t>オヨ</t>
    </rPh>
    <rPh sb="11" eb="13">
      <t>セキサン</t>
    </rPh>
    <phoneticPr fontId="1"/>
  </si>
  <si>
    <t>建設環境</t>
    <rPh sb="0" eb="4">
      <t>ケンセツカンキョウ</t>
    </rPh>
    <phoneticPr fontId="1"/>
  </si>
  <si>
    <t>トンネル</t>
    <phoneticPr fontId="1"/>
  </si>
  <si>
    <t>機械</t>
    <rPh sb="0" eb="2">
      <t>キカイ</t>
    </rPh>
    <phoneticPr fontId="1"/>
  </si>
  <si>
    <t>電気電子</t>
    <rPh sb="0" eb="4">
      <t>デンキデンシ</t>
    </rPh>
    <phoneticPr fontId="1"/>
  </si>
  <si>
    <t>交通量調査</t>
    <rPh sb="0" eb="5">
      <t>コウツウリョウチョウサ</t>
    </rPh>
    <phoneticPr fontId="1"/>
  </si>
  <si>
    <t>環境調査</t>
    <rPh sb="0" eb="4">
      <t>カンキョウチョウサ</t>
    </rPh>
    <phoneticPr fontId="1"/>
  </si>
  <si>
    <t>経済調査</t>
    <rPh sb="0" eb="4">
      <t>ケイザイチョウサ</t>
    </rPh>
    <phoneticPr fontId="1"/>
  </si>
  <si>
    <t>分析・解析</t>
    <rPh sb="0" eb="2">
      <t>ブンセキ</t>
    </rPh>
    <rPh sb="3" eb="5">
      <t>カイセキ</t>
    </rPh>
    <phoneticPr fontId="1"/>
  </si>
  <si>
    <t>宅地造成</t>
    <rPh sb="0" eb="4">
      <t>タクチゾウセイ</t>
    </rPh>
    <phoneticPr fontId="1"/>
  </si>
  <si>
    <t>電算関係</t>
    <rPh sb="0" eb="4">
      <t>デンサンカンケイ</t>
    </rPh>
    <phoneticPr fontId="1"/>
  </si>
  <si>
    <t>計算業務</t>
    <rPh sb="0" eb="4">
      <t>ケイサンギョウム</t>
    </rPh>
    <phoneticPr fontId="1"/>
  </si>
  <si>
    <t>資料等整理</t>
    <rPh sb="0" eb="2">
      <t>シリョウ</t>
    </rPh>
    <rPh sb="2" eb="3">
      <t>ナド</t>
    </rPh>
    <rPh sb="3" eb="5">
      <t>セイリ</t>
    </rPh>
    <phoneticPr fontId="1"/>
  </si>
  <si>
    <t>施工管理</t>
    <rPh sb="0" eb="4">
      <t>セコウカンリ</t>
    </rPh>
    <phoneticPr fontId="1"/>
  </si>
  <si>
    <t>土地調査</t>
    <rPh sb="0" eb="4">
      <t>トチチョウサ</t>
    </rPh>
    <phoneticPr fontId="1"/>
  </si>
  <si>
    <t>土地評価</t>
    <rPh sb="0" eb="4">
      <t>トチヒョウカ</t>
    </rPh>
    <phoneticPr fontId="1"/>
  </si>
  <si>
    <t>物件</t>
    <rPh sb="0" eb="2">
      <t>ブッケン</t>
    </rPh>
    <phoneticPr fontId="1"/>
  </si>
  <si>
    <t>機械工作</t>
    <rPh sb="0" eb="4">
      <t>キカイコウサク</t>
    </rPh>
    <phoneticPr fontId="1"/>
  </si>
  <si>
    <t>営業補償・特殊補填</t>
    <rPh sb="0" eb="4">
      <t>エイギョウホショウ</t>
    </rPh>
    <rPh sb="5" eb="9">
      <t>トクシュホテン</t>
    </rPh>
    <phoneticPr fontId="1"/>
  </si>
  <si>
    <t>事業損失</t>
    <rPh sb="0" eb="4">
      <t>ジギョウソンシツ</t>
    </rPh>
    <phoneticPr fontId="1"/>
  </si>
  <si>
    <t>総合補償</t>
    <rPh sb="0" eb="4">
      <t>ソウゴウホショウ</t>
    </rPh>
    <phoneticPr fontId="1"/>
  </si>
  <si>
    <t>補償関連</t>
    <rPh sb="0" eb="2">
      <t>ホショウ</t>
    </rPh>
    <rPh sb="2" eb="4">
      <t>カンレン</t>
    </rPh>
    <phoneticPr fontId="1"/>
  </si>
  <si>
    <t>計量証明事業</t>
    <rPh sb="2" eb="6">
      <t>ショウメイジギョウ</t>
    </rPh>
    <phoneticPr fontId="1"/>
  </si>
  <si>
    <t>見積書の提出及び入札参加に関すること</t>
    <rPh sb="0" eb="3">
      <t>ミツモリショ</t>
    </rPh>
    <rPh sb="4" eb="6">
      <t>テイシュツ</t>
    </rPh>
    <rPh sb="6" eb="7">
      <t>オヨ</t>
    </rPh>
    <rPh sb="8" eb="12">
      <t>ニュウサツサンカ</t>
    </rPh>
    <rPh sb="13" eb="14">
      <t>カン</t>
    </rPh>
    <phoneticPr fontId="1"/>
  </si>
  <si>
    <t>契約締結に関すること</t>
    <rPh sb="0" eb="4">
      <t>ケイヤクテイケツ</t>
    </rPh>
    <rPh sb="5" eb="6">
      <t>カン</t>
    </rPh>
    <phoneticPr fontId="1"/>
  </si>
  <si>
    <t>入札保証金及び契約保証金を納付すること並びに、還付請求し受領すること</t>
    <rPh sb="0" eb="5">
      <t>ニュウサツホショウキン</t>
    </rPh>
    <rPh sb="5" eb="6">
      <t>オヨ</t>
    </rPh>
    <rPh sb="7" eb="12">
      <t>ケイヤクホショウキン</t>
    </rPh>
    <rPh sb="13" eb="15">
      <t>ノウフ</t>
    </rPh>
    <rPh sb="19" eb="20">
      <t>ナラ</t>
    </rPh>
    <rPh sb="23" eb="27">
      <t>カンプセイキュウ</t>
    </rPh>
    <rPh sb="28" eb="30">
      <t>ジュリョウ</t>
    </rPh>
    <phoneticPr fontId="1"/>
  </si>
  <si>
    <t>契約代金を請求すること</t>
    <rPh sb="0" eb="4">
      <t>ケイヤクダイキン</t>
    </rPh>
    <rPh sb="5" eb="7">
      <t>セイキュウ</t>
    </rPh>
    <phoneticPr fontId="1"/>
  </si>
  <si>
    <t>契約代金を受領すること</t>
    <rPh sb="0" eb="2">
      <t>ケイヤク</t>
    </rPh>
    <rPh sb="2" eb="4">
      <t>ダイキン</t>
    </rPh>
    <rPh sb="5" eb="7">
      <t>ジュリョウ</t>
    </rPh>
    <phoneticPr fontId="1"/>
  </si>
  <si>
    <t>復代理人を選任すること</t>
    <rPh sb="0" eb="4">
      <t>フクダイリニン</t>
    </rPh>
    <rPh sb="5" eb="7">
      <t>センニン</t>
    </rPh>
    <phoneticPr fontId="1"/>
  </si>
  <si>
    <t>共同企業体の設立に関すること</t>
    <rPh sb="0" eb="5">
      <t>キョウドウキギョウタイ</t>
    </rPh>
    <rPh sb="6" eb="8">
      <t>セツリツ</t>
    </rPh>
    <rPh sb="9" eb="10">
      <t>カン</t>
    </rPh>
    <phoneticPr fontId="1"/>
  </si>
  <si>
    <t>その他契約の履行に関すること</t>
    <rPh sb="2" eb="3">
      <t>タ</t>
    </rPh>
    <rPh sb="3" eb="5">
      <t>ケイヤク</t>
    </rPh>
    <rPh sb="6" eb="8">
      <t>リコウ</t>
    </rPh>
    <rPh sb="9" eb="10">
      <t>カン</t>
    </rPh>
    <phoneticPr fontId="1"/>
  </si>
  <si>
    <t>（随時・様式C-3）</t>
    <rPh sb="1" eb="3">
      <t>ズイジ</t>
    </rPh>
    <rPh sb="4" eb="6">
      <t>ヨウシキ</t>
    </rPh>
    <phoneticPr fontId="1"/>
  </si>
  <si>
    <t>（随時・様式C-4）</t>
    <rPh sb="1" eb="3">
      <t>ズイジ</t>
    </rPh>
    <rPh sb="4" eb="6">
      <t>ヨウシキ</t>
    </rPh>
    <phoneticPr fontId="1"/>
  </si>
  <si>
    <t>（様式A-別紙）</t>
    <rPh sb="1" eb="3">
      <t>ヨウシキ</t>
    </rPh>
    <rPh sb="5" eb="7">
      <t>ベッシ</t>
    </rPh>
    <phoneticPr fontId="1"/>
  </si>
  <si>
    <t>申請日における最新の登記簿謄本に基づいて記載してください。</t>
    <rPh sb="0" eb="3">
      <t>シンセイビ</t>
    </rPh>
    <rPh sb="7" eb="9">
      <t>サイシン</t>
    </rPh>
    <rPh sb="10" eb="15">
      <t>トウキボトウホン</t>
    </rPh>
    <rPh sb="16" eb="17">
      <t>モト</t>
    </rPh>
    <rPh sb="20" eb="22">
      <t>キサイ</t>
    </rPh>
    <phoneticPr fontId="1"/>
  </si>
  <si>
    <t>①　記載例に従って、役職、氏名、カナ、生年月日、住所を記載してください。
②　個人事業者の場合には代表者を、法人の場合にはその役員等を記載してください。
③　生年月日は和暦で記載してください。
④　住所は都道府県から記載してください。
⑤　同一内容であれば任意の様式での提出も可とします。</t>
    <rPh sb="24" eb="26">
      <t>ジュウショ</t>
    </rPh>
    <rPh sb="84" eb="86">
      <t>ワレキ</t>
    </rPh>
    <rPh sb="87" eb="89">
      <t>キサイ</t>
    </rPh>
    <rPh sb="99" eb="101">
      <t>ジュウショ</t>
    </rPh>
    <rPh sb="102" eb="106">
      <t>トドウフケン</t>
    </rPh>
    <rPh sb="108" eb="110">
      <t>キサイ</t>
    </rPh>
    <phoneticPr fontId="1"/>
  </si>
  <si>
    <t>兵庫県○○市○○町○○-○</t>
    <rPh sb="0" eb="3">
      <t>ヒョウゴケン</t>
    </rPh>
    <rPh sb="5" eb="6">
      <t>シ</t>
    </rPh>
    <rPh sb="8" eb="9">
      <t>マチ</t>
    </rPh>
    <phoneticPr fontId="1"/>
  </si>
  <si>
    <t>市内</t>
    <rPh sb="0" eb="2">
      <t>シナイ</t>
    </rPh>
    <phoneticPr fontId="1"/>
  </si>
  <si>
    <t>計算用・チェック用欄（編集・印刷不要）</t>
    <phoneticPr fontId="1"/>
  </si>
  <si>
    <t>この様式は、市内業者の随時受付用様式です。</t>
    <rPh sb="2" eb="4">
      <t>ヨウシキ</t>
    </rPh>
    <rPh sb="6" eb="10">
      <t>シナイギョウシャ</t>
    </rPh>
    <rPh sb="11" eb="15">
      <t>ズイジウケツケ</t>
    </rPh>
    <rPh sb="15" eb="16">
      <t>ヨウ</t>
    </rPh>
    <rPh sb="16" eb="18">
      <t>ヨウシキ</t>
    </rPh>
    <phoneticPr fontId="1"/>
  </si>
  <si>
    <t>市外業者は、申請書作成フォーム（キントーンアプリ）での申請書類作成が基本となります。
申請書作成フォーム（キントーンアプリ）で申請している業者は、この様式は申請書作成フォームで出力したPDFに不都合があったときに作成し直す、PDFが不足したときに補足する等の目的で使用してください。
申請書作成フォームと異なる内容（特に様式C-1、様式C-2）で作成すると審査ができなくなります。申請書作成フォームに入力したこと（出力したPDF）と同じ内容を入力してください。
出力したPDFを訂正したい場合、見え消し訂正をしてください。</t>
    <rPh sb="107" eb="109">
      <t>サクセイ</t>
    </rPh>
    <rPh sb="110" eb="111">
      <t>ナオ</t>
    </rPh>
    <rPh sb="124" eb="126">
      <t>ホソク</t>
    </rPh>
    <rPh sb="128" eb="129">
      <t>ナド</t>
    </rPh>
    <rPh sb="130" eb="132">
      <t>モクテキ</t>
    </rPh>
    <rPh sb="144" eb="149">
      <t>シンセイショサクセイ</t>
    </rPh>
    <rPh sb="154" eb="155">
      <t>コト</t>
    </rPh>
    <rPh sb="157" eb="159">
      <t>ナイヨウ</t>
    </rPh>
    <rPh sb="160" eb="161">
      <t>トク</t>
    </rPh>
    <rPh sb="162" eb="164">
      <t>ヨウシキ</t>
    </rPh>
    <rPh sb="168" eb="170">
      <t>ヨウシキ</t>
    </rPh>
    <rPh sb="175" eb="177">
      <t>サクセイ</t>
    </rPh>
    <rPh sb="180" eb="182">
      <t>シンサ</t>
    </rPh>
    <rPh sb="209" eb="211">
      <t>シュツリョク</t>
    </rPh>
    <rPh sb="223" eb="225">
      <t>ニュウリョク</t>
    </rPh>
    <rPh sb="233" eb="235">
      <t>シュツリョク</t>
    </rPh>
    <rPh sb="241" eb="243">
      <t>テイセイ</t>
    </rPh>
    <rPh sb="246" eb="248">
      <t>バアイ</t>
    </rPh>
    <rPh sb="249" eb="250">
      <t>ミ</t>
    </rPh>
    <rPh sb="251" eb="252">
      <t>ケ</t>
    </rPh>
    <rPh sb="253" eb="255">
      <t>テイセイ</t>
    </rPh>
    <phoneticPr fontId="1"/>
  </si>
  <si>
    <t>＊必須</t>
    <rPh sb="1" eb="3">
      <t>ヒッス</t>
    </rPh>
    <phoneticPr fontId="1"/>
  </si>
  <si>
    <t>＊必須</t>
    <phoneticPr fontId="1"/>
  </si>
  <si>
    <t>場合に応じて提出必要です</t>
    <phoneticPr fontId="1"/>
  </si>
  <si>
    <t>＊必須（市内業者）</t>
    <rPh sb="4" eb="6">
      <t>シナイ</t>
    </rPh>
    <rPh sb="6" eb="8">
      <t>ギョウシャ</t>
    </rPh>
    <phoneticPr fontId="1"/>
  </si>
  <si>
    <t>委任日　</t>
    <rPh sb="0" eb="2">
      <t>イニン</t>
    </rPh>
    <rPh sb="2" eb="3">
      <t>ビ</t>
    </rPh>
    <phoneticPr fontId="1"/>
  </si>
  <si>
    <t>色付きのシートは、同様の別様式でも提出可能とします</t>
    <rPh sb="0" eb="2">
      <t>イロツ</t>
    </rPh>
    <rPh sb="9" eb="11">
      <t>ドウヨウ</t>
    </rPh>
    <rPh sb="12" eb="15">
      <t>ベツヨウシキ</t>
    </rPh>
    <rPh sb="17" eb="21">
      <t>テイシュツカノウ</t>
    </rPh>
    <phoneticPr fontId="1"/>
  </si>
  <si>
    <t>＊必須 〔任意様式での提出が可能〕</t>
    <rPh sb="1" eb="3">
      <t>ヒッス</t>
    </rPh>
    <phoneticPr fontId="1"/>
  </si>
  <si>
    <t>＊必須 〔任意様式での提出が可能〕</t>
    <phoneticPr fontId="1"/>
  </si>
  <si>
    <t>令和　　　年　　　月　　　日</t>
    <phoneticPr fontId="1"/>
  </si>
  <si>
    <t>（様式A-別紙・２）</t>
    <rPh sb="1" eb="3">
      <t>ヨウシキ</t>
    </rPh>
    <rPh sb="5" eb="7">
      <t>ベッシ</t>
    </rPh>
    <phoneticPr fontId="1"/>
  </si>
  <si>
    <t>※この様式は、様式A-別紙の枠数が不足する場合に使用してください。記入することがない場合、提出は不要です。
※この役員一覧表にある個人情報は、丹波篠山市暴力団排除条例に関する目的以外には使用しません。</t>
    <rPh sb="3" eb="5">
      <t>ヨウシキ</t>
    </rPh>
    <rPh sb="7" eb="9">
      <t>ヨウシキ</t>
    </rPh>
    <rPh sb="11" eb="13">
      <t>ベッシ</t>
    </rPh>
    <rPh sb="14" eb="16">
      <t>ワクカズ</t>
    </rPh>
    <rPh sb="17" eb="19">
      <t>フソク</t>
    </rPh>
    <rPh sb="21" eb="23">
      <t>バアイ</t>
    </rPh>
    <rPh sb="24" eb="26">
      <t>シヨウ</t>
    </rPh>
    <rPh sb="33" eb="35">
      <t>キニュウ</t>
    </rPh>
    <rPh sb="42" eb="44">
      <t>バアイ</t>
    </rPh>
    <rPh sb="45" eb="47">
      <t>テイシュツ</t>
    </rPh>
    <rPh sb="48" eb="50">
      <t>フヨウ</t>
    </rPh>
    <phoneticPr fontId="1"/>
  </si>
  <si>
    <t>この様式を使用しないときは以下から「別添一覧表 参照」を選択してください</t>
    <rPh sb="2" eb="4">
      <t>ヨウシキ</t>
    </rPh>
    <rPh sb="5" eb="7">
      <t>シヨウ</t>
    </rPh>
    <rPh sb="13" eb="15">
      <t>イカ</t>
    </rPh>
    <rPh sb="18" eb="20">
      <t>ベッテン</t>
    </rPh>
    <rPh sb="20" eb="23">
      <t>イチランヒョウ</t>
    </rPh>
    <rPh sb="24" eb="26">
      <t>サンショウ</t>
    </rPh>
    <rPh sb="28" eb="30">
      <t>センタク</t>
    </rPh>
    <phoneticPr fontId="1"/>
  </si>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</sst>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u/>
      <sz val="8"/>
      <color theme="1"/>
      <name val="ＭＳ Ｐ明朝"/>
      <family val="1"/>
      <charset val="128"/>
    </font>
    <font>
      <sz val="8"/>
      <color theme="0" tint="-0.249977111117893"/>
      <name val="ＭＳ Ｐ明朝"/>
      <family val="1"/>
      <charset val="128"/>
    </font>
    <font>
      <sz val="11"/>
      <color theme="1"/>
      <name val="ＭＳ 明朝"/>
      <family val="1"/>
      <charset val="128"/>
    </font>
    <font>
      <sz val="11"/>
      <name val="ＭＳ Ｐゴシック"/>
      <family val="3"/>
      <charset val="128"/>
    </font>
    <font>
      <sz val="12"/>
      <name val="ＭＳ Ｐ明朝"/>
      <family val="1"/>
      <charset val="128"/>
    </font>
    <font>
      <sz val="8"/>
      <name val="ＭＳ Ｐ明朝"/>
      <family val="1"/>
      <charset val="128"/>
    </font>
    <font>
      <sz val="6"/>
      <name val="ＭＳ Ｐゴシック"/>
      <family val="3"/>
      <charset val="128"/>
    </font>
    <font>
      <sz val="9"/>
      <name val="ＭＳ Ｐ明朝"/>
      <family val="1"/>
      <charset val="128"/>
    </font>
    <font>
      <sz val="16"/>
      <color theme="1"/>
      <name val="游ゴシック"/>
      <family val="3"/>
      <charset val="128"/>
      <scheme val="minor"/>
    </font>
    <font>
      <sz val="16"/>
      <color theme="1"/>
      <name val="ＭＳ Ｐ明朝"/>
      <family val="1"/>
      <charset val="128"/>
    </font>
    <font>
      <sz val="10"/>
      <color theme="1"/>
      <name val="メイリオ"/>
      <family val="3"/>
      <charset val="128"/>
    </font>
    <font>
      <sz val="11"/>
      <name val="ＭＳ Ｐ明朝"/>
      <family val="1"/>
      <charset val="128"/>
    </font>
    <font>
      <sz val="10"/>
      <name val="ＭＳ Ｐ明朝"/>
      <family val="1"/>
      <charset val="128"/>
    </font>
    <font>
      <sz val="10"/>
      <color theme="1"/>
      <name val="游ゴシック"/>
      <family val="2"/>
      <charset val="128"/>
      <scheme val="minor"/>
    </font>
    <font>
      <sz val="11"/>
      <name val="游ゴシック"/>
      <family val="2"/>
      <charset val="128"/>
      <scheme val="minor"/>
    </font>
    <font>
      <sz val="11"/>
      <color theme="1"/>
      <name val="游ゴシック"/>
      <family val="2"/>
      <charset val="128"/>
      <scheme val="minor"/>
    </font>
    <font>
      <sz val="8"/>
      <color theme="0" tint="-0.499984740745262"/>
      <name val="ＭＳ Ｐ明朝"/>
      <family val="1"/>
      <charset val="128"/>
    </font>
    <font>
      <sz val="16"/>
      <color theme="1"/>
      <name val="游ゴシック"/>
      <family val="2"/>
      <charset val="128"/>
      <scheme val="minor"/>
    </font>
    <font>
      <sz val="16"/>
      <name val="ＭＳ Ｐ明朝"/>
      <family val="1"/>
      <charset val="128"/>
    </font>
    <font>
      <sz val="10"/>
      <color theme="1"/>
      <name val="ＭＳ 明朝"/>
      <family val="1"/>
      <charset val="128"/>
    </font>
    <font>
      <sz val="10"/>
      <name val="ＭＳ 明朝"/>
      <family val="1"/>
      <charset val="128"/>
    </font>
    <font>
      <sz val="10"/>
      <name val="Century"/>
      <family val="1"/>
    </font>
    <font>
      <sz val="8"/>
      <name val="ＭＳ 明朝"/>
      <family val="1"/>
      <charset val="128"/>
    </font>
    <font>
      <u/>
      <sz val="10"/>
      <color theme="1"/>
      <name val="ＭＳ Ｐ明朝"/>
      <family val="1"/>
      <charset val="128"/>
    </font>
    <font>
      <sz val="14"/>
      <color theme="1"/>
      <name val="ＭＳ Ｐ明朝"/>
      <family val="1"/>
      <charset val="128"/>
    </font>
    <font>
      <sz val="9"/>
      <color theme="1"/>
      <name val="ＭＳ 明朝"/>
      <family val="1"/>
      <charset val="128"/>
    </font>
    <font>
      <sz val="6"/>
      <color theme="6"/>
      <name val="ＭＳ Ｐ明朝"/>
      <family val="1"/>
      <charset val="128"/>
    </font>
    <font>
      <sz val="8"/>
      <color theme="1" tint="0.499984740745262"/>
      <name val="Meiryo UI"/>
      <family val="3"/>
      <charset val="128"/>
    </font>
    <font>
      <sz val="11"/>
      <color theme="1" tint="0.499984740745262"/>
      <name val="Meiryo UI"/>
      <family val="3"/>
      <charset val="128"/>
    </font>
    <font>
      <sz val="18"/>
      <color theme="1"/>
      <name val="Meiryo UI"/>
      <family val="3"/>
      <charset val="128"/>
    </font>
    <font>
      <sz val="11"/>
      <color theme="1"/>
      <name val="游ゴシック"/>
      <family val="3"/>
      <charset val="128"/>
    </font>
    <font>
      <sz val="12"/>
      <name val="ＭＳ 明朝"/>
      <family val="1"/>
      <charset val="128"/>
    </font>
    <font>
      <sz val="9"/>
      <color rgb="FFFF0000"/>
      <name val="ＭＳ Ｐ明朝"/>
      <family val="1"/>
      <charset val="128"/>
    </font>
    <font>
      <b/>
      <u/>
      <sz val="11"/>
      <color rgb="FFFF0000"/>
      <name val="ＭＳ Ｐ明朝"/>
      <family val="1"/>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CC"/>
        <bgColor indexed="64"/>
      </patternFill>
    </fill>
  </fills>
  <borders count="2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medium">
        <color indexed="64"/>
      </left>
      <right/>
      <top style="medium">
        <color theme="0"/>
      </top>
      <bottom style="medium">
        <color theme="0"/>
      </bottom>
      <diagonal/>
    </border>
    <border>
      <left/>
      <right/>
      <top/>
      <bottom style="medium">
        <color theme="0"/>
      </bottom>
      <diagonal/>
    </border>
    <border>
      <left style="medium">
        <color theme="0"/>
      </left>
      <right/>
      <top/>
      <bottom style="medium">
        <color theme="0"/>
      </bottom>
      <diagonal/>
    </border>
    <border>
      <left style="medium">
        <color indexed="64"/>
      </left>
      <right/>
      <top/>
      <bottom style="thin">
        <color theme="0"/>
      </bottom>
      <diagonal/>
    </border>
    <border>
      <left/>
      <right/>
      <top/>
      <bottom style="thin">
        <color theme="0"/>
      </bottom>
      <diagonal/>
    </border>
    <border>
      <left style="thin">
        <color theme="0"/>
      </left>
      <right/>
      <top style="hair">
        <color indexed="64"/>
      </top>
      <bottom style="thin">
        <color indexed="64"/>
      </bottom>
      <diagonal/>
    </border>
    <border>
      <left/>
      <right/>
      <top style="thin">
        <color theme="0"/>
      </top>
      <bottom/>
      <diagonal/>
    </border>
    <border>
      <left style="thin">
        <color indexed="64"/>
      </left>
      <right style="medium">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top/>
      <bottom style="hair">
        <color indexed="64"/>
      </bottom>
      <diagonal/>
    </border>
    <border>
      <left style="thin">
        <color indexed="64"/>
      </left>
      <right/>
      <top style="thin">
        <color theme="0"/>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dotted">
        <color auto="1"/>
      </right>
      <top/>
      <bottom style="thin">
        <color theme="0"/>
      </bottom>
      <diagonal/>
    </border>
    <border>
      <left/>
      <right/>
      <top style="thin">
        <color theme="0"/>
      </top>
      <bottom style="thin">
        <color theme="0"/>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ashed">
        <color theme="0"/>
      </top>
      <bottom style="dashed">
        <color theme="0"/>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theme="0"/>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right/>
      <top/>
      <bottom/>
      <diagonal style="hair">
        <color indexed="64"/>
      </diagonal>
    </border>
    <border diagonalUp="1">
      <left/>
      <right style="thin">
        <color indexed="64"/>
      </right>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top style="medium">
        <color indexed="64"/>
      </top>
      <bottom style="thin">
        <color indexed="64"/>
      </bottom>
      <diagonal/>
    </border>
    <border>
      <left/>
      <right/>
      <top/>
      <bottom style="dashed">
        <color theme="0"/>
      </bottom>
      <diagonal/>
    </border>
    <border>
      <left style="medium">
        <color indexed="64"/>
      </left>
      <right/>
      <top style="thin">
        <color indexed="64"/>
      </top>
      <bottom/>
      <diagonal/>
    </border>
    <border>
      <left/>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medium">
        <color indexed="64"/>
      </left>
      <right/>
      <top/>
      <bottom style="hair">
        <color indexed="64"/>
      </bottom>
      <diagonal/>
    </border>
    <border>
      <left/>
      <right style="dotted">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uble">
        <color indexed="64"/>
      </bottom>
      <diagonal/>
    </border>
    <border>
      <left style="hair">
        <color indexed="64"/>
      </left>
      <right style="dotted">
        <color indexed="64"/>
      </right>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hair">
        <color indexed="64"/>
      </right>
      <top style="dotted">
        <color indexed="64"/>
      </top>
      <bottom style="dotted">
        <color indexed="64"/>
      </bottom>
      <diagonal/>
    </border>
    <border>
      <left style="hair">
        <color indexed="64"/>
      </left>
      <right/>
      <top style="dotted">
        <color auto="1"/>
      </top>
      <bottom/>
      <diagonal/>
    </border>
    <border>
      <left/>
      <right style="hair">
        <color indexed="64"/>
      </right>
      <top style="dotted">
        <color auto="1"/>
      </top>
      <bottom/>
      <diagonal/>
    </border>
    <border>
      <left style="hair">
        <color indexed="64"/>
      </left>
      <right/>
      <top/>
      <bottom style="dotted">
        <color auto="1"/>
      </bottom>
      <diagonal/>
    </border>
    <border>
      <left/>
      <right style="hair">
        <color indexed="64"/>
      </right>
      <top/>
      <bottom style="dotted">
        <color auto="1"/>
      </bottom>
      <diagonal/>
    </border>
    <border>
      <left style="hair">
        <color indexed="64"/>
      </left>
      <right style="dotted">
        <color indexed="64"/>
      </right>
      <top style="dotted">
        <color indexed="64"/>
      </top>
      <bottom style="double">
        <color indexed="64"/>
      </bottom>
      <diagonal/>
    </border>
    <border>
      <left style="dotted">
        <color indexed="64"/>
      </left>
      <right style="hair">
        <color indexed="64"/>
      </right>
      <top style="dotted">
        <color indexed="64"/>
      </top>
      <bottom style="double">
        <color indexed="64"/>
      </bottom>
      <diagonal/>
    </border>
    <border>
      <left style="dotted">
        <color indexed="64"/>
      </left>
      <right style="hair">
        <color indexed="64"/>
      </right>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style="hair">
        <color indexed="64"/>
      </left>
      <right style="dotted">
        <color indexed="64"/>
      </right>
      <top style="hair">
        <color indexed="64"/>
      </top>
      <bottom style="dotted">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left/>
      <right style="dotted">
        <color indexed="64"/>
      </right>
      <top style="dotted">
        <color indexed="64"/>
      </top>
      <bottom style="hair">
        <color indexed="64"/>
      </bottom>
      <diagonal/>
    </border>
    <border>
      <left style="medium">
        <color indexed="64"/>
      </left>
      <right style="dotted">
        <color indexed="64"/>
      </right>
      <top style="dotted">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thin">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medium">
        <color indexed="64"/>
      </right>
      <top style="thin">
        <color indexed="64"/>
      </top>
      <bottom style="double">
        <color indexed="64"/>
      </bottom>
      <diagonal style="hair">
        <color indexed="64"/>
      </diagonal>
    </border>
    <border>
      <left style="thin">
        <color theme="0"/>
      </left>
      <right style="thin">
        <color theme="0"/>
      </right>
      <top style="thin">
        <color indexed="64"/>
      </top>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top style="thin">
        <color theme="0"/>
      </top>
      <bottom style="thin">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3">
    <xf numFmtId="0" fontId="0" fillId="0" borderId="0">
      <alignment vertical="center"/>
    </xf>
    <xf numFmtId="0" fontId="12" fillId="0" borderId="0">
      <alignment vertical="center"/>
    </xf>
    <xf numFmtId="38" fontId="24" fillId="0" borderId="0" applyFont="0" applyFill="0" applyBorder="0" applyAlignment="0" applyProtection="0">
      <alignment vertical="center"/>
    </xf>
  </cellStyleXfs>
  <cellXfs count="1268">
    <xf numFmtId="0" fontId="0" fillId="0" borderId="0" xfId="0">
      <alignment vertical="center"/>
    </xf>
    <xf numFmtId="0" fontId="6" fillId="2" borderId="0" xfId="0" applyFont="1" applyFill="1">
      <alignment vertical="center"/>
    </xf>
    <xf numFmtId="0" fontId="0" fillId="2" borderId="0" xfId="0" applyFill="1">
      <alignment vertical="center"/>
    </xf>
    <xf numFmtId="0" fontId="5" fillId="2" borderId="0" xfId="0" applyFont="1" applyFill="1">
      <alignment vertical="center"/>
    </xf>
    <xf numFmtId="0" fontId="5" fillId="3" borderId="0" xfId="0" applyFont="1" applyFill="1">
      <alignment vertical="center"/>
    </xf>
    <xf numFmtId="0" fontId="0" fillId="3" borderId="0" xfId="0" applyFill="1">
      <alignment vertical="center"/>
    </xf>
    <xf numFmtId="0" fontId="6" fillId="3" borderId="0" xfId="0" applyFont="1" applyFill="1">
      <alignment vertical="center"/>
    </xf>
    <xf numFmtId="0" fontId="7" fillId="3" borderId="0" xfId="0" applyFont="1" applyFill="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176" fontId="5" fillId="3" borderId="0" xfId="0" applyNumberFormat="1" applyFont="1" applyFill="1">
      <alignment vertical="center"/>
    </xf>
    <xf numFmtId="0" fontId="20" fillId="3" borderId="0" xfId="0" applyFont="1" applyFill="1">
      <alignment vertical="center"/>
    </xf>
    <xf numFmtId="0" fontId="23" fillId="3" borderId="0" xfId="0" applyFont="1" applyFill="1">
      <alignment vertical="center"/>
    </xf>
    <xf numFmtId="176" fontId="20" fillId="3" borderId="0" xfId="0" applyNumberFormat="1" applyFont="1" applyFill="1">
      <alignment vertical="center"/>
    </xf>
    <xf numFmtId="0" fontId="4" fillId="3" borderId="0" xfId="0" applyFont="1" applyFill="1" applyAlignment="1">
      <alignment vertical="center" wrapText="1"/>
    </xf>
    <xf numFmtId="0" fontId="6" fillId="3" borderId="0" xfId="0" applyFont="1" applyFill="1" applyAlignment="1">
      <alignment vertical="top"/>
    </xf>
    <xf numFmtId="0" fontId="4" fillId="3" borderId="0" xfId="0" applyFont="1" applyFill="1">
      <alignment vertical="center"/>
    </xf>
    <xf numFmtId="0" fontId="5" fillId="3" borderId="80" xfId="0" applyFont="1" applyFill="1" applyBorder="1">
      <alignment vertical="center"/>
    </xf>
    <xf numFmtId="0" fontId="7" fillId="3" borderId="0" xfId="0" applyFont="1" applyFill="1" applyAlignment="1">
      <alignment horizontal="left" vertical="center"/>
    </xf>
    <xf numFmtId="0" fontId="6" fillId="3" borderId="80" xfId="0" applyFont="1" applyFill="1" applyBorder="1" applyAlignment="1">
      <alignment vertical="top"/>
    </xf>
    <xf numFmtId="0" fontId="6" fillId="3" borderId="80" xfId="0" applyFont="1" applyFill="1" applyBorder="1">
      <alignment vertical="center"/>
    </xf>
    <xf numFmtId="0" fontId="8" fillId="3" borderId="82" xfId="0" applyFont="1" applyFill="1" applyBorder="1" applyAlignment="1">
      <alignment vertical="center" wrapText="1"/>
    </xf>
    <xf numFmtId="0" fontId="0" fillId="3" borderId="0" xfId="0"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wrapText="1"/>
    </xf>
    <xf numFmtId="0" fontId="5" fillId="3" borderId="0" xfId="0" applyFont="1" applyFill="1" applyAlignment="1">
      <alignment horizontal="left" vertical="top"/>
    </xf>
    <xf numFmtId="0" fontId="8" fillId="3" borderId="0" xfId="0" applyFont="1" applyFill="1" applyAlignment="1">
      <alignment vertical="center" wrapText="1"/>
    </xf>
    <xf numFmtId="0" fontId="0" fillId="3" borderId="98" xfId="0" applyFill="1" applyBorder="1">
      <alignment vertical="center"/>
    </xf>
    <xf numFmtId="0" fontId="8" fillId="3" borderId="83" xfId="0" applyFont="1" applyFill="1" applyBorder="1" applyAlignment="1">
      <alignment vertical="center" wrapText="1"/>
    </xf>
    <xf numFmtId="0" fontId="0" fillId="3" borderId="80" xfId="0" applyFill="1" applyBorder="1">
      <alignment vertical="center"/>
    </xf>
    <xf numFmtId="0" fontId="0" fillId="3" borderId="108" xfId="0" applyFill="1" applyBorder="1">
      <alignment vertical="center"/>
    </xf>
    <xf numFmtId="0" fontId="5" fillId="3" borderId="108" xfId="0" applyFont="1" applyFill="1" applyBorder="1">
      <alignment vertical="center"/>
    </xf>
    <xf numFmtId="0" fontId="5" fillId="3" borderId="0" xfId="0" applyFont="1" applyFill="1" applyAlignment="1">
      <alignment horizontal="center" vertical="top"/>
    </xf>
    <xf numFmtId="0" fontId="18" fillId="3" borderId="77" xfId="0" applyFont="1" applyFill="1" applyBorder="1">
      <alignment vertical="center"/>
    </xf>
    <xf numFmtId="0" fontId="7" fillId="3" borderId="82" xfId="0" applyFont="1" applyFill="1" applyBorder="1" applyAlignment="1">
      <alignment horizontal="center" vertical="center"/>
    </xf>
    <xf numFmtId="0" fontId="5" fillId="3" borderId="0" xfId="0" applyFont="1" applyFill="1" applyAlignment="1">
      <alignment horizontal="center" vertical="center"/>
    </xf>
    <xf numFmtId="0" fontId="7" fillId="3" borderId="0" xfId="0" applyFont="1" applyFill="1" applyAlignment="1">
      <alignment horizontal="center" vertical="center"/>
    </xf>
    <xf numFmtId="0" fontId="5" fillId="3" borderId="0" xfId="0" applyFont="1" applyFill="1" applyAlignment="1">
      <alignment horizontal="left" vertical="center"/>
    </xf>
    <xf numFmtId="0" fontId="6" fillId="3" borderId="0" xfId="0" applyFont="1" applyFill="1" applyAlignment="1">
      <alignment horizontal="left" vertical="top" wrapText="1"/>
    </xf>
    <xf numFmtId="176" fontId="5" fillId="3" borderId="0" xfId="0" applyNumberFormat="1" applyFont="1" applyFill="1" applyAlignment="1">
      <alignment horizontal="center" vertical="center"/>
    </xf>
    <xf numFmtId="176" fontId="20" fillId="3" borderId="0" xfId="0" applyNumberFormat="1" applyFont="1" applyFill="1" applyAlignment="1">
      <alignment horizontal="center" vertical="center"/>
    </xf>
    <xf numFmtId="49" fontId="6" fillId="3" borderId="36" xfId="0" applyNumberFormat="1" applyFont="1" applyFill="1" applyBorder="1" applyProtection="1">
      <alignment vertical="center"/>
      <protection locked="0"/>
    </xf>
    <xf numFmtId="49" fontId="6" fillId="3" borderId="45" xfId="0" applyNumberFormat="1" applyFont="1" applyFill="1" applyBorder="1" applyProtection="1">
      <alignment vertical="center"/>
      <protection locked="0"/>
    </xf>
    <xf numFmtId="0" fontId="22" fillId="2" borderId="0" xfId="0" applyFont="1" applyFill="1">
      <alignment vertical="center"/>
    </xf>
    <xf numFmtId="0" fontId="0" fillId="2" borderId="0" xfId="0" applyFill="1" applyProtection="1">
      <alignment vertical="center"/>
      <protection locked="0"/>
    </xf>
    <xf numFmtId="38" fontId="6" fillId="3" borderId="3" xfId="2" applyFont="1" applyFill="1" applyBorder="1" applyAlignment="1" applyProtection="1">
      <alignment vertical="center"/>
    </xf>
    <xf numFmtId="38" fontId="6" fillId="3" borderId="0" xfId="2" applyFont="1" applyFill="1" applyBorder="1" applyAlignment="1" applyProtection="1">
      <alignment vertical="center"/>
    </xf>
    <xf numFmtId="0" fontId="10" fillId="3" borderId="8" xfId="0" applyFont="1" applyFill="1" applyBorder="1" applyAlignment="1">
      <alignment horizontal="center" vertical="top"/>
    </xf>
    <xf numFmtId="0" fontId="5" fillId="3" borderId="39" xfId="0" applyFont="1" applyFill="1" applyBorder="1">
      <alignment vertical="center"/>
    </xf>
    <xf numFmtId="0" fontId="10" fillId="3" borderId="47" xfId="0" applyFont="1" applyFill="1" applyBorder="1">
      <alignment vertical="center"/>
    </xf>
    <xf numFmtId="0" fontId="10" fillId="3" borderId="21" xfId="0" applyFont="1" applyFill="1" applyBorder="1" applyAlignment="1">
      <alignment vertical="top"/>
    </xf>
    <xf numFmtId="38" fontId="6" fillId="3" borderId="0" xfId="2" applyFont="1" applyFill="1" applyBorder="1" applyAlignment="1" applyProtection="1">
      <alignment horizontal="left" vertical="center"/>
    </xf>
    <xf numFmtId="38" fontId="6" fillId="3" borderId="6" xfId="2" applyFont="1" applyFill="1" applyBorder="1" applyAlignment="1" applyProtection="1">
      <alignment horizontal="left" vertical="center"/>
    </xf>
    <xf numFmtId="0" fontId="2" fillId="3" borderId="59" xfId="0" applyFont="1" applyFill="1" applyBorder="1" applyAlignment="1">
      <alignment horizontal="left" vertical="center"/>
    </xf>
    <xf numFmtId="0" fontId="2" fillId="3" borderId="68" xfId="0" applyFont="1" applyFill="1" applyBorder="1">
      <alignment vertical="center"/>
    </xf>
    <xf numFmtId="0" fontId="2" fillId="3" borderId="0" xfId="0" applyFont="1" applyFill="1">
      <alignment vertical="center"/>
    </xf>
    <xf numFmtId="0" fontId="5" fillId="3" borderId="111" xfId="0" applyFont="1" applyFill="1" applyBorder="1">
      <alignment vertical="center"/>
    </xf>
    <xf numFmtId="0" fontId="5" fillId="3" borderId="90" xfId="0" applyFont="1" applyFill="1" applyBorder="1">
      <alignment vertical="center"/>
    </xf>
    <xf numFmtId="0" fontId="5" fillId="3" borderId="134" xfId="0" applyFont="1" applyFill="1" applyBorder="1">
      <alignment vertical="center"/>
    </xf>
    <xf numFmtId="0" fontId="5" fillId="3" borderId="89" xfId="0" applyFont="1" applyFill="1" applyBorder="1">
      <alignment vertical="center"/>
    </xf>
    <xf numFmtId="0" fontId="2" fillId="2" borderId="0" xfId="0" applyFont="1" applyFill="1">
      <alignment vertical="center"/>
    </xf>
    <xf numFmtId="0" fontId="3" fillId="2" borderId="0" xfId="0" applyFont="1" applyFill="1">
      <alignment vertical="center"/>
    </xf>
    <xf numFmtId="0" fontId="6" fillId="2" borderId="162" xfId="0" applyFont="1" applyFill="1" applyBorder="1" applyAlignment="1">
      <alignment horizontal="center" vertical="center"/>
    </xf>
    <xf numFmtId="0" fontId="6" fillId="2" borderId="87" xfId="0" applyFont="1" applyFill="1" applyBorder="1" applyAlignment="1">
      <alignment horizontal="center" vertical="center"/>
    </xf>
    <xf numFmtId="0" fontId="3" fillId="3" borderId="0" xfId="0" applyFont="1" applyFill="1">
      <alignment vertical="center"/>
    </xf>
    <xf numFmtId="38" fontId="6" fillId="3" borderId="4" xfId="2" applyFont="1" applyFill="1" applyBorder="1" applyAlignment="1" applyProtection="1">
      <alignment vertical="center"/>
    </xf>
    <xf numFmtId="0" fontId="21" fillId="3" borderId="0" xfId="0" applyFont="1" applyFill="1">
      <alignment vertical="center"/>
    </xf>
    <xf numFmtId="0" fontId="7" fillId="3" borderId="39" xfId="0" applyFont="1" applyFill="1" applyBorder="1" applyAlignment="1">
      <alignment vertical="top" wrapText="1"/>
    </xf>
    <xf numFmtId="38" fontId="6" fillId="3" borderId="44" xfId="2" applyFont="1" applyFill="1" applyBorder="1" applyAlignment="1" applyProtection="1">
      <alignment vertical="center"/>
    </xf>
    <xf numFmtId="38" fontId="6" fillId="3" borderId="5" xfId="2" applyFont="1" applyFill="1" applyBorder="1" applyAlignment="1" applyProtection="1">
      <alignment vertical="center"/>
    </xf>
    <xf numFmtId="38" fontId="6" fillId="3" borderId="115" xfId="2" applyFont="1" applyFill="1" applyBorder="1" applyAlignment="1" applyProtection="1">
      <alignment vertical="center"/>
    </xf>
    <xf numFmtId="0" fontId="6" fillId="3" borderId="0" xfId="0" applyFont="1" applyFill="1" applyAlignment="1">
      <alignment horizontal="right" vertical="center"/>
    </xf>
    <xf numFmtId="0" fontId="0" fillId="2" borderId="10" xfId="0" applyFill="1" applyBorder="1">
      <alignment vertical="center"/>
    </xf>
    <xf numFmtId="0" fontId="6" fillId="2" borderId="6" xfId="0" applyFont="1" applyFill="1" applyBorder="1">
      <alignment vertical="center"/>
    </xf>
    <xf numFmtId="0" fontId="0" fillId="2" borderId="3" xfId="0" applyFill="1" applyBorder="1">
      <alignment vertical="center"/>
    </xf>
    <xf numFmtId="0" fontId="0" fillId="2" borderId="2" xfId="0" applyFill="1" applyBorder="1">
      <alignment vertical="center"/>
    </xf>
    <xf numFmtId="0" fontId="0" fillId="2" borderId="0" xfId="0" applyFill="1" applyAlignment="1">
      <alignment horizontal="center" vertical="center"/>
    </xf>
    <xf numFmtId="0" fontId="6" fillId="2" borderId="0" xfId="0" applyFont="1" applyFill="1" applyAlignment="1">
      <alignment horizontal="left" vertical="center" wrapText="1"/>
    </xf>
    <xf numFmtId="0" fontId="5" fillId="2" borderId="0" xfId="0" applyFont="1" applyFill="1" applyAlignment="1">
      <alignment vertical="center" wrapText="1"/>
    </xf>
    <xf numFmtId="0" fontId="22" fillId="0" borderId="0" xfId="0" applyFont="1">
      <alignment vertical="center"/>
    </xf>
    <xf numFmtId="0" fontId="6" fillId="3" borderId="46" xfId="0" applyFont="1" applyFill="1" applyBorder="1">
      <alignment vertical="center"/>
    </xf>
    <xf numFmtId="0" fontId="6" fillId="3" borderId="43" xfId="0" applyFont="1" applyFill="1" applyBorder="1">
      <alignment vertical="center"/>
    </xf>
    <xf numFmtId="0" fontId="6" fillId="3" borderId="0" xfId="0" applyFont="1" applyFill="1" applyAlignment="1">
      <alignment wrapText="1"/>
    </xf>
    <xf numFmtId="0" fontId="39" fillId="2" borderId="0" xfId="0" applyFont="1" applyFill="1" applyAlignment="1" applyProtection="1">
      <alignment horizontal="center" vertical="center"/>
      <protection locked="0"/>
    </xf>
    <xf numFmtId="0" fontId="37" fillId="2" borderId="0" xfId="0" applyFont="1" applyFill="1">
      <alignment vertical="center"/>
    </xf>
    <xf numFmtId="0" fontId="10" fillId="3" borderId="39" xfId="0" applyFont="1" applyFill="1" applyBorder="1" applyAlignment="1">
      <alignment horizontal="center" vertical="top"/>
    </xf>
    <xf numFmtId="0" fontId="6" fillId="2" borderId="0" xfId="0" applyFont="1" applyFill="1" applyAlignment="1" applyProtection="1">
      <alignment horizontal="center" vertical="center"/>
      <protection locked="0"/>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36" fillId="3" borderId="73" xfId="0" applyFont="1" applyFill="1" applyBorder="1" applyAlignment="1">
      <alignment horizontal="left" vertical="center"/>
    </xf>
    <xf numFmtId="0" fontId="6" fillId="3" borderId="0" xfId="0" applyFont="1" applyFill="1" applyAlignment="1">
      <alignment horizontal="center" vertical="center"/>
    </xf>
    <xf numFmtId="0" fontId="20" fillId="3" borderId="0" xfId="0" applyFont="1" applyFill="1" applyAlignment="1">
      <alignment horizontal="left" vertical="center"/>
    </xf>
    <xf numFmtId="0" fontId="18" fillId="3" borderId="75" xfId="0" applyFont="1" applyFill="1" applyBorder="1" applyAlignment="1"/>
    <xf numFmtId="0" fontId="7" fillId="2" borderId="0" xfId="0" applyFont="1" applyFill="1">
      <alignment vertical="center"/>
    </xf>
    <xf numFmtId="0" fontId="2" fillId="0" borderId="0" xfId="0" applyFont="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5" fillId="2" borderId="0" xfId="0" applyFont="1" applyFill="1" applyAlignment="1">
      <alignment horizontal="center" vertical="center"/>
    </xf>
    <xf numFmtId="0" fontId="33" fillId="0" borderId="0" xfId="0" applyFont="1" applyAlignment="1">
      <alignment horizontal="center" vertical="center"/>
    </xf>
    <xf numFmtId="0" fontId="33" fillId="0" borderId="75" xfId="0" applyFont="1" applyBorder="1" applyAlignment="1">
      <alignment horizontal="center" vertical="center"/>
    </xf>
    <xf numFmtId="176" fontId="8" fillId="3" borderId="0" xfId="0" applyNumberFormat="1" applyFont="1" applyFill="1">
      <alignment vertical="center"/>
    </xf>
    <xf numFmtId="0" fontId="26" fillId="3" borderId="81" xfId="0" applyFont="1" applyFill="1" applyBorder="1" applyAlignment="1">
      <alignment vertical="center" wrapText="1"/>
    </xf>
    <xf numFmtId="0" fontId="26" fillId="0" borderId="77" xfId="0" applyFont="1" applyBorder="1" applyAlignment="1">
      <alignment vertical="center" wrapText="1"/>
    </xf>
    <xf numFmtId="0" fontId="26" fillId="0" borderId="78" xfId="0" applyFont="1" applyBorder="1" applyAlignment="1">
      <alignment vertical="center" wrapText="1"/>
    </xf>
    <xf numFmtId="0" fontId="26" fillId="0" borderId="79" xfId="0" applyFont="1" applyBorder="1" applyAlignment="1">
      <alignment vertical="center" wrapText="1"/>
    </xf>
    <xf numFmtId="0" fontId="26" fillId="0" borderId="80" xfId="0" applyFont="1" applyBorder="1" applyAlignment="1">
      <alignment vertical="center" wrapText="1"/>
    </xf>
    <xf numFmtId="0" fontId="26" fillId="0" borderId="0" xfId="0" applyFont="1" applyAlignment="1">
      <alignment vertical="center" wrapText="1"/>
    </xf>
    <xf numFmtId="0" fontId="26" fillId="0" borderId="81" xfId="0" applyFont="1" applyBorder="1" applyAlignment="1">
      <alignment vertical="center" wrapText="1"/>
    </xf>
    <xf numFmtId="0" fontId="5" fillId="0" borderId="0" xfId="0" applyFont="1">
      <alignment vertical="center"/>
    </xf>
    <xf numFmtId="0" fontId="5" fillId="0" borderId="81" xfId="0" applyFont="1" applyBorder="1">
      <alignment vertical="center"/>
    </xf>
    <xf numFmtId="0" fontId="0" fillId="0" borderId="63" xfId="0" applyBorder="1">
      <alignment vertical="center"/>
    </xf>
    <xf numFmtId="0" fontId="0" fillId="0" borderId="55" xfId="0" applyBorder="1">
      <alignment vertical="center"/>
    </xf>
    <xf numFmtId="0" fontId="0" fillId="0" borderId="60" xfId="0" applyBorder="1">
      <alignment vertical="center"/>
    </xf>
    <xf numFmtId="0" fontId="6" fillId="0" borderId="55" xfId="0" applyFont="1" applyBorder="1" applyAlignment="1">
      <alignment horizontal="center" vertical="center"/>
    </xf>
    <xf numFmtId="0" fontId="26" fillId="3" borderId="0" xfId="0" applyFont="1" applyFill="1" applyAlignment="1">
      <alignment vertical="center" wrapText="1"/>
    </xf>
    <xf numFmtId="0" fontId="7" fillId="0" borderId="75" xfId="0" applyFont="1" applyBorder="1" applyAlignment="1">
      <alignment wrapText="1"/>
    </xf>
    <xf numFmtId="0" fontId="7" fillId="0" borderId="75" xfId="0" applyFont="1" applyBorder="1" applyAlignment="1"/>
    <xf numFmtId="0" fontId="7" fillId="0" borderId="73" xfId="0" applyFont="1" applyBorder="1" applyAlignment="1"/>
    <xf numFmtId="0" fontId="26" fillId="3" borderId="73" xfId="0" applyFont="1" applyFill="1" applyBorder="1" applyAlignment="1">
      <alignment vertical="center" wrapText="1"/>
    </xf>
    <xf numFmtId="0" fontId="5" fillId="3" borderId="81" xfId="0" applyFont="1" applyFill="1" applyBorder="1">
      <alignment vertical="center"/>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2" borderId="191" xfId="0" applyFont="1" applyFill="1" applyBorder="1">
      <alignment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73" xfId="0" applyFont="1" applyBorder="1">
      <alignment vertical="center"/>
    </xf>
    <xf numFmtId="0" fontId="5" fillId="0" borderId="8" xfId="0" applyFont="1" applyBorder="1">
      <alignment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198" xfId="0" applyFont="1" applyBorder="1">
      <alignment vertical="center"/>
    </xf>
    <xf numFmtId="0" fontId="5" fillId="0" borderId="13" xfId="0" applyFont="1" applyBorder="1" applyAlignment="1">
      <alignment horizontal="center" vertical="center"/>
    </xf>
    <xf numFmtId="0" fontId="5" fillId="0" borderId="156" xfId="0" applyFont="1" applyBorder="1" applyAlignment="1">
      <alignment horizontal="center" vertical="center"/>
    </xf>
    <xf numFmtId="0" fontId="5" fillId="0" borderId="84" xfId="0" applyFont="1" applyBorder="1">
      <alignment vertical="center"/>
    </xf>
    <xf numFmtId="0" fontId="5" fillId="0" borderId="157"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5" fillId="0" borderId="138" xfId="0" applyFont="1" applyBorder="1" applyAlignment="1">
      <alignment horizontal="center" vertical="center"/>
    </xf>
    <xf numFmtId="0" fontId="5" fillId="0" borderId="108" xfId="0" applyFont="1" applyBorder="1" applyAlignment="1">
      <alignment horizontal="center" vertical="center"/>
    </xf>
    <xf numFmtId="0" fontId="5" fillId="0" borderId="136" xfId="0" applyFont="1" applyBorder="1" applyAlignment="1">
      <alignment horizontal="center" vertical="center"/>
    </xf>
    <xf numFmtId="0" fontId="5" fillId="0" borderId="153" xfId="0" applyFont="1" applyBorder="1" applyAlignment="1">
      <alignment horizontal="center" vertical="center"/>
    </xf>
    <xf numFmtId="0" fontId="5" fillId="0" borderId="182" xfId="0" applyFont="1" applyBorder="1">
      <alignment vertical="center"/>
    </xf>
    <xf numFmtId="0" fontId="0" fillId="3" borderId="77" xfId="0" applyFill="1" applyBorder="1">
      <alignment vertical="center"/>
    </xf>
    <xf numFmtId="0" fontId="0" fillId="3" borderId="78" xfId="0" applyFill="1" applyBorder="1">
      <alignment vertical="center"/>
    </xf>
    <xf numFmtId="0" fontId="0" fillId="3" borderId="79" xfId="0" applyFill="1" applyBorder="1">
      <alignment vertical="center"/>
    </xf>
    <xf numFmtId="0" fontId="0" fillId="3" borderId="81" xfId="0" applyFill="1" applyBorder="1">
      <alignment vertical="center"/>
    </xf>
    <xf numFmtId="0" fontId="0" fillId="3" borderId="82" xfId="0" applyFill="1" applyBorder="1">
      <alignment vertical="center"/>
    </xf>
    <xf numFmtId="0" fontId="0" fillId="3" borderId="83" xfId="0" applyFill="1" applyBorder="1">
      <alignment vertical="center"/>
    </xf>
    <xf numFmtId="0" fontId="0" fillId="3" borderId="84" xfId="0" applyFill="1" applyBorder="1">
      <alignment vertical="center"/>
    </xf>
    <xf numFmtId="0" fontId="0" fillId="2" borderId="5" xfId="0" applyFill="1" applyBorder="1">
      <alignment vertical="center"/>
    </xf>
    <xf numFmtId="0" fontId="6" fillId="2" borderId="5" xfId="0" applyFont="1" applyFill="1" applyBorder="1" applyAlignment="1">
      <alignment vertical="center" wrapText="1"/>
    </xf>
    <xf numFmtId="0" fontId="6" fillId="2" borderId="7" xfId="0" applyFont="1" applyFill="1" applyBorder="1" applyAlignment="1">
      <alignment vertical="center" wrapText="1"/>
    </xf>
    <xf numFmtId="0" fontId="6" fillId="2" borderId="4" xfId="0" applyFont="1" applyFill="1" applyBorder="1">
      <alignment vertical="center"/>
    </xf>
    <xf numFmtId="0" fontId="6" fillId="2" borderId="3" xfId="0" applyFont="1" applyFill="1" applyBorder="1">
      <alignment vertical="center"/>
    </xf>
    <xf numFmtId="0" fontId="2" fillId="3" borderId="0" xfId="0" applyFont="1" applyFill="1" applyAlignment="1">
      <alignment horizontal="left" vertical="center"/>
    </xf>
    <xf numFmtId="0" fontId="2" fillId="3" borderId="67" xfId="0" applyFont="1" applyFill="1" applyBorder="1" applyAlignment="1">
      <alignment horizontal="left" vertical="center"/>
    </xf>
    <xf numFmtId="0" fontId="2" fillId="3" borderId="68" xfId="0" applyFont="1" applyFill="1" applyBorder="1" applyAlignment="1">
      <alignment horizontal="center" vertical="center"/>
    </xf>
    <xf numFmtId="0" fontId="2" fillId="3" borderId="0" xfId="0" applyFont="1" applyFill="1" applyAlignment="1">
      <alignment horizontal="center" vertical="center"/>
    </xf>
    <xf numFmtId="0" fontId="2" fillId="3" borderId="67" xfId="0" applyFont="1" applyFill="1" applyBorder="1" applyAlignment="1">
      <alignment horizontal="center" vertical="center"/>
    </xf>
    <xf numFmtId="0" fontId="3" fillId="3" borderId="59" xfId="0" applyFont="1" applyFill="1" applyBorder="1" applyAlignment="1">
      <alignment horizontal="right" vertical="center"/>
    </xf>
    <xf numFmtId="0" fontId="3" fillId="3" borderId="68" xfId="0" applyFont="1" applyFill="1" applyBorder="1" applyAlignment="1">
      <alignment horizontal="right" vertical="center"/>
    </xf>
    <xf numFmtId="0" fontId="33" fillId="3" borderId="64" xfId="0" applyFont="1" applyFill="1" applyBorder="1" applyAlignment="1">
      <alignment horizontal="center" vertical="center"/>
    </xf>
    <xf numFmtId="0" fontId="33" fillId="3" borderId="65" xfId="0" applyFont="1" applyFill="1" applyBorder="1" applyAlignment="1">
      <alignment horizontal="center" vertical="center"/>
    </xf>
    <xf numFmtId="0" fontId="33" fillId="3" borderId="66" xfId="0" applyFont="1" applyFill="1" applyBorder="1" applyAlignment="1">
      <alignment horizontal="center" vertical="center"/>
    </xf>
    <xf numFmtId="0" fontId="33" fillId="3" borderId="0" xfId="0" applyFont="1" applyFill="1" applyAlignment="1">
      <alignment horizontal="center" vertical="center"/>
    </xf>
    <xf numFmtId="0" fontId="6" fillId="2" borderId="0" xfId="0" applyFont="1" applyFill="1" applyAlignment="1">
      <alignment horizontal="center" vertical="center"/>
    </xf>
    <xf numFmtId="0" fontId="6" fillId="3" borderId="56" xfId="0" applyFont="1" applyFill="1" applyBorder="1">
      <alignment vertical="center"/>
    </xf>
    <xf numFmtId="0" fontId="6" fillId="3" borderId="57" xfId="0" applyFont="1" applyFill="1" applyBorder="1">
      <alignment vertical="center"/>
    </xf>
    <xf numFmtId="0" fontId="6" fillId="3" borderId="58" xfId="0" applyFont="1" applyFill="1" applyBorder="1">
      <alignment vertical="center"/>
    </xf>
    <xf numFmtId="0" fontId="6" fillId="2" borderId="0" xfId="0" applyFont="1" applyFill="1" applyAlignment="1">
      <alignment vertical="top" wrapText="1"/>
    </xf>
    <xf numFmtId="0" fontId="6" fillId="3" borderId="63" xfId="0" applyFont="1" applyFill="1" applyBorder="1">
      <alignment vertical="center"/>
    </xf>
    <xf numFmtId="0" fontId="6" fillId="3" borderId="55" xfId="0" applyFont="1" applyFill="1" applyBorder="1">
      <alignment vertical="center"/>
    </xf>
    <xf numFmtId="0" fontId="6" fillId="3" borderId="60" xfId="0" applyFont="1" applyFill="1" applyBorder="1">
      <alignment vertical="center"/>
    </xf>
    <xf numFmtId="176" fontId="6" fillId="3" borderId="0" xfId="0" applyNumberFormat="1" applyFont="1" applyFill="1" applyAlignment="1">
      <alignment horizontal="center" vertical="center"/>
    </xf>
    <xf numFmtId="0" fontId="6" fillId="2" borderId="8" xfId="0" applyFont="1" applyFill="1" applyBorder="1">
      <alignment vertical="center"/>
    </xf>
    <xf numFmtId="0" fontId="6" fillId="2" borderId="0" xfId="0" applyFont="1" applyFill="1" applyAlignment="1">
      <alignment vertical="center" wrapText="1"/>
    </xf>
    <xf numFmtId="0" fontId="6" fillId="3" borderId="0" xfId="0" applyFont="1" applyFill="1" applyAlignment="1">
      <alignment vertical="top" wrapText="1"/>
    </xf>
    <xf numFmtId="0" fontId="6" fillId="2" borderId="11" xfId="0" applyFont="1" applyFill="1" applyBorder="1">
      <alignment vertical="center"/>
    </xf>
    <xf numFmtId="0" fontId="6" fillId="2" borderId="12" xfId="0" applyFont="1" applyFill="1" applyBorder="1">
      <alignment vertical="center"/>
    </xf>
    <xf numFmtId="0" fontId="6" fillId="2" borderId="10" xfId="0" applyFont="1" applyFill="1" applyBorder="1">
      <alignment vertical="center"/>
    </xf>
    <xf numFmtId="0" fontId="19" fillId="3" borderId="0" xfId="0" applyFont="1" applyFill="1" applyAlignment="1">
      <alignment horizontal="center" vertical="center"/>
    </xf>
    <xf numFmtId="0" fontId="6" fillId="3" borderId="161" xfId="0" applyFont="1" applyFill="1" applyBorder="1">
      <alignment vertical="center"/>
    </xf>
    <xf numFmtId="0" fontId="6" fillId="3" borderId="39" xfId="0" applyFont="1" applyFill="1" applyBorder="1">
      <alignment vertical="center"/>
    </xf>
    <xf numFmtId="0" fontId="6" fillId="2" borderId="2" xfId="0" applyFont="1" applyFill="1" applyBorder="1">
      <alignment vertical="center"/>
    </xf>
    <xf numFmtId="49" fontId="8" fillId="2" borderId="3" xfId="0" applyNumberFormat="1" applyFont="1" applyFill="1" applyBorder="1">
      <alignment vertical="center"/>
    </xf>
    <xf numFmtId="0" fontId="6" fillId="2" borderId="7" xfId="0" applyFont="1" applyFill="1" applyBorder="1">
      <alignment vertical="center"/>
    </xf>
    <xf numFmtId="49" fontId="8" fillId="2" borderId="8" xfId="0" applyNumberFormat="1" applyFont="1" applyFill="1" applyBorder="1">
      <alignment vertical="center"/>
    </xf>
    <xf numFmtId="0" fontId="34" fillId="3" borderId="0" xfId="0" applyFont="1" applyFill="1">
      <alignment vertical="center"/>
    </xf>
    <xf numFmtId="0" fontId="8" fillId="2" borderId="2" xfId="0" applyFont="1" applyFill="1" applyBorder="1">
      <alignment vertical="center"/>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6" fillId="3" borderId="0" xfId="0" applyFont="1" applyFill="1" applyAlignment="1">
      <alignment horizontal="left" vertical="distributed" indent="1"/>
    </xf>
    <xf numFmtId="0" fontId="4" fillId="3" borderId="0" xfId="0" applyFont="1" applyFill="1" applyAlignment="1">
      <alignment horizontal="left" vertical="center" indent="1"/>
    </xf>
    <xf numFmtId="0" fontId="6" fillId="3" borderId="151" xfId="0" applyFont="1" applyFill="1" applyBorder="1">
      <alignment vertical="center"/>
    </xf>
    <xf numFmtId="0" fontId="6" fillId="3" borderId="117" xfId="0" applyFont="1" applyFill="1" applyBorder="1">
      <alignment vertical="center"/>
    </xf>
    <xf numFmtId="0" fontId="6" fillId="2" borderId="53" xfId="0" applyFont="1" applyFill="1" applyBorder="1" applyAlignment="1">
      <alignment horizontal="right" vertical="center"/>
    </xf>
    <xf numFmtId="0" fontId="6" fillId="2" borderId="5" xfId="0" applyFont="1" applyFill="1" applyBorder="1">
      <alignment vertical="center"/>
    </xf>
    <xf numFmtId="0" fontId="6" fillId="2" borderId="10" xfId="0" applyFont="1" applyFill="1" applyBorder="1" applyAlignment="1">
      <alignment horizontal="center" vertical="center"/>
    </xf>
    <xf numFmtId="0" fontId="6" fillId="2" borderId="9" xfId="0" applyFont="1" applyFill="1" applyBorder="1">
      <alignment vertical="center"/>
    </xf>
    <xf numFmtId="0" fontId="8" fillId="2" borderId="42" xfId="0" applyFont="1" applyFill="1" applyBorder="1" applyAlignment="1">
      <alignment horizontal="right" vertical="center"/>
    </xf>
    <xf numFmtId="0" fontId="6" fillId="2" borderId="42" xfId="0" applyFont="1" applyFill="1" applyBorder="1" applyAlignment="1">
      <alignment horizontal="right" vertical="center"/>
    </xf>
    <xf numFmtId="0" fontId="7" fillId="3" borderId="41" xfId="0" applyFont="1" applyFill="1" applyBorder="1" applyAlignment="1">
      <alignment vertical="center" wrapText="1"/>
    </xf>
    <xf numFmtId="0" fontId="6" fillId="3" borderId="42" xfId="0" applyFont="1" applyFill="1" applyBorder="1" applyAlignment="1">
      <alignment vertical="top"/>
    </xf>
    <xf numFmtId="0" fontId="6" fillId="2" borderId="11" xfId="0" applyFont="1" applyFill="1" applyBorder="1" applyAlignment="1">
      <alignment horizontal="center" vertical="center"/>
    </xf>
    <xf numFmtId="0" fontId="6" fillId="3" borderId="210" xfId="0" applyFont="1" applyFill="1" applyBorder="1" applyAlignment="1">
      <alignment horizontal="center" vertical="center"/>
    </xf>
    <xf numFmtId="0" fontId="7" fillId="3" borderId="72" xfId="0" applyFont="1" applyFill="1" applyBorder="1" applyAlignment="1">
      <alignment vertical="center" wrapText="1"/>
    </xf>
    <xf numFmtId="0" fontId="6" fillId="0" borderId="0" xfId="0" applyFont="1" applyAlignment="1">
      <alignment vertical="center" textRotation="255"/>
    </xf>
    <xf numFmtId="0" fontId="7" fillId="3" borderId="73" xfId="0" applyFont="1" applyFill="1" applyBorder="1" applyAlignment="1">
      <alignment vertical="center" wrapText="1"/>
    </xf>
    <xf numFmtId="0" fontId="6" fillId="2" borderId="3" xfId="0" applyFont="1" applyFill="1" applyBorder="1" applyAlignment="1">
      <alignment vertical="center" textRotation="255"/>
    </xf>
    <xf numFmtId="0" fontId="5" fillId="3" borderId="73" xfId="0" applyFont="1" applyFill="1" applyBorder="1">
      <alignment vertical="center"/>
    </xf>
    <xf numFmtId="0" fontId="6" fillId="2" borderId="0" xfId="0" applyFont="1" applyFill="1" applyAlignment="1">
      <alignment vertical="center" textRotation="255"/>
    </xf>
    <xf numFmtId="0" fontId="5" fillId="3" borderId="75" xfId="0" applyFont="1" applyFill="1" applyBorder="1">
      <alignment vertical="center"/>
    </xf>
    <xf numFmtId="0" fontId="5" fillId="3" borderId="69" xfId="0" applyFont="1" applyFill="1" applyBorder="1">
      <alignment vertical="center"/>
    </xf>
    <xf numFmtId="0" fontId="6" fillId="2" borderId="5" xfId="0" applyFont="1" applyFill="1" applyBorder="1" applyAlignment="1">
      <alignment horizontal="center" vertical="center"/>
    </xf>
    <xf numFmtId="0" fontId="6" fillId="2" borderId="0" xfId="0" applyFont="1" applyFill="1" applyAlignment="1">
      <alignment horizontal="left" vertical="center"/>
    </xf>
    <xf numFmtId="0" fontId="10" fillId="3" borderId="19" xfId="0" applyFont="1" applyFill="1" applyBorder="1">
      <alignment vertical="center"/>
    </xf>
    <xf numFmtId="0" fontId="0" fillId="3" borderId="69" xfId="0" applyFill="1" applyBorder="1">
      <alignment vertical="center"/>
    </xf>
    <xf numFmtId="0" fontId="7" fillId="3" borderId="69" xfId="0" applyFont="1" applyFill="1" applyBorder="1">
      <alignment vertical="center"/>
    </xf>
    <xf numFmtId="0" fontId="7" fillId="3" borderId="71" xfId="0" applyFont="1" applyFill="1" applyBorder="1" applyAlignment="1">
      <alignment vertical="top" wrapText="1"/>
    </xf>
    <xf numFmtId="0" fontId="7" fillId="3" borderId="70" xfId="0" applyFont="1" applyFill="1" applyBorder="1" applyAlignment="1">
      <alignment vertical="top" wrapText="1"/>
    </xf>
    <xf numFmtId="0" fontId="5" fillId="3" borderId="63" xfId="0" applyFont="1" applyFill="1" applyBorder="1">
      <alignment vertical="center"/>
    </xf>
    <xf numFmtId="0" fontId="5" fillId="3" borderId="55" xfId="0" applyFont="1" applyFill="1" applyBorder="1">
      <alignment vertical="center"/>
    </xf>
    <xf numFmtId="0" fontId="5" fillId="3" borderId="60" xfId="0" applyFont="1" applyFill="1" applyBorder="1">
      <alignment vertical="center"/>
    </xf>
    <xf numFmtId="0" fontId="6" fillId="3" borderId="64" xfId="0" applyFont="1" applyFill="1" applyBorder="1">
      <alignment vertical="center"/>
    </xf>
    <xf numFmtId="0" fontId="5" fillId="3" borderId="65" xfId="0" applyFont="1" applyFill="1" applyBorder="1">
      <alignment vertical="center"/>
    </xf>
    <xf numFmtId="0" fontId="5" fillId="3" borderId="66" xfId="0" applyFont="1" applyFill="1" applyBorder="1">
      <alignment vertical="center"/>
    </xf>
    <xf numFmtId="0" fontId="5" fillId="2" borderId="12" xfId="0" applyFont="1" applyFill="1" applyBorder="1">
      <alignment vertical="center"/>
    </xf>
    <xf numFmtId="0" fontId="6" fillId="2" borderId="2" xfId="0" applyFont="1" applyFill="1" applyBorder="1" applyAlignment="1">
      <alignment horizontal="left" vertical="center"/>
    </xf>
    <xf numFmtId="0" fontId="5" fillId="2" borderId="3" xfId="0" applyFont="1" applyFill="1" applyBorder="1">
      <alignment vertical="center"/>
    </xf>
    <xf numFmtId="0" fontId="6" fillId="2" borderId="4" xfId="0" applyFont="1" applyFill="1" applyBorder="1" applyAlignment="1">
      <alignment horizontal="right" vertical="center"/>
    </xf>
    <xf numFmtId="0" fontId="6" fillId="2" borderId="7" xfId="0" applyFont="1" applyFill="1" applyBorder="1" applyAlignment="1">
      <alignment horizontal="center" vertical="center" wrapText="1"/>
    </xf>
    <xf numFmtId="0" fontId="5" fillId="2" borderId="0" xfId="0" applyFont="1" applyFill="1" applyAlignment="1">
      <alignment vertical="top" textRotation="255"/>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inden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6" fillId="2" borderId="5" xfId="0" applyFont="1" applyFill="1" applyBorder="1" applyAlignment="1">
      <alignment horizontal="left" vertical="center" indent="1"/>
    </xf>
    <xf numFmtId="0" fontId="6" fillId="2" borderId="6" xfId="0" applyFont="1" applyFill="1" applyBorder="1" applyAlignment="1">
      <alignment horizontal="left" vertical="center"/>
    </xf>
    <xf numFmtId="176" fontId="5" fillId="2" borderId="0" xfId="0" applyNumberFormat="1" applyFont="1" applyFill="1">
      <alignment vertical="center"/>
    </xf>
    <xf numFmtId="0" fontId="5"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22" fillId="2" borderId="6" xfId="0" applyFont="1" applyFill="1" applyBorder="1">
      <alignment vertical="center"/>
    </xf>
    <xf numFmtId="0" fontId="6" fillId="2" borderId="6" xfId="0" applyFont="1" applyFill="1" applyBorder="1" applyAlignment="1">
      <alignment vertical="center" wrapText="1"/>
    </xf>
    <xf numFmtId="0" fontId="8" fillId="2" borderId="7" xfId="0"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7" xfId="0" applyFont="1" applyFill="1" applyBorder="1" applyAlignment="1">
      <alignment horizontal="left" vertical="center" inden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10" fillId="3" borderId="150" xfId="0" applyFont="1" applyFill="1" applyBorder="1" applyAlignment="1" applyProtection="1">
      <alignment vertical="top" wrapText="1"/>
      <protection locked="0"/>
    </xf>
    <xf numFmtId="0" fontId="6" fillId="3" borderId="41" xfId="0" applyFont="1" applyFill="1" applyBorder="1" applyAlignment="1">
      <alignment vertical="top"/>
    </xf>
    <xf numFmtId="0" fontId="3" fillId="3" borderId="73" xfId="0" applyFont="1" applyFill="1" applyBorder="1" applyAlignment="1">
      <alignment horizontal="left" vertical="center"/>
    </xf>
    <xf numFmtId="0" fontId="3" fillId="3" borderId="63" xfId="0" applyFont="1" applyFill="1" applyBorder="1" applyAlignment="1">
      <alignment horizontal="left" vertical="center"/>
    </xf>
    <xf numFmtId="0" fontId="3" fillId="3" borderId="60" xfId="0" applyFont="1" applyFill="1" applyBorder="1" applyAlignment="1">
      <alignment horizontal="left" vertical="center"/>
    </xf>
    <xf numFmtId="0" fontId="3" fillId="3" borderId="73" xfId="0" applyFont="1" applyFill="1" applyBorder="1">
      <alignment vertical="center"/>
    </xf>
    <xf numFmtId="0" fontId="13" fillId="3" borderId="0" xfId="0" applyFont="1" applyFill="1" applyAlignment="1">
      <alignment vertical="center" wrapText="1"/>
    </xf>
    <xf numFmtId="0" fontId="5" fillId="3" borderId="38" xfId="0" applyFont="1" applyFill="1" applyBorder="1">
      <alignment vertical="center"/>
    </xf>
    <xf numFmtId="0" fontId="5" fillId="3" borderId="41" xfId="0" applyFont="1" applyFill="1" applyBorder="1">
      <alignment vertical="center"/>
    </xf>
    <xf numFmtId="0" fontId="5" fillId="3" borderId="43" xfId="0" applyFont="1" applyFill="1" applyBorder="1">
      <alignment vertical="center"/>
    </xf>
    <xf numFmtId="0" fontId="5" fillId="3" borderId="44" xfId="0" applyFont="1" applyFill="1" applyBorder="1">
      <alignment vertical="center"/>
    </xf>
    <xf numFmtId="0" fontId="14" fillId="3" borderId="0" xfId="0" applyFont="1" applyFill="1">
      <alignment vertical="center"/>
    </xf>
    <xf numFmtId="0" fontId="7" fillId="3" borderId="0" xfId="0" applyFont="1" applyFill="1" applyAlignment="1">
      <alignment horizontal="left" vertical="top" wrapText="1"/>
    </xf>
    <xf numFmtId="0" fontId="6" fillId="3" borderId="0" xfId="0" applyFont="1" applyFill="1" applyAlignment="1">
      <alignment horizontal="center" vertical="center"/>
    </xf>
    <xf numFmtId="176" fontId="5" fillId="3" borderId="0" xfId="0" applyNumberFormat="1" applyFont="1" applyFill="1" applyAlignment="1">
      <alignment horizontal="center" vertical="center"/>
    </xf>
    <xf numFmtId="0" fontId="5" fillId="3" borderId="0" xfId="0" applyFont="1" applyFill="1" applyAlignment="1">
      <alignment horizontal="center" vertical="center"/>
    </xf>
    <xf numFmtId="0" fontId="8" fillId="3" borderId="0" xfId="0" applyFont="1" applyFill="1" applyAlignment="1">
      <alignment horizontal="center" vertical="center"/>
    </xf>
    <xf numFmtId="0" fontId="0" fillId="2" borderId="0" xfId="0" applyFill="1" applyProtection="1">
      <alignment vertical="center"/>
    </xf>
    <xf numFmtId="0" fontId="0" fillId="2" borderId="0" xfId="0" applyFill="1" applyAlignment="1" applyProtection="1"/>
    <xf numFmtId="0" fontId="13" fillId="3" borderId="0" xfId="1" applyFont="1" applyFill="1" applyAlignment="1" applyProtection="1">
      <alignment horizontal="center" vertical="center"/>
    </xf>
    <xf numFmtId="0" fontId="20" fillId="3" borderId="0" xfId="1" applyFont="1" applyFill="1" applyAlignment="1" applyProtection="1">
      <alignment vertical="center" wrapText="1"/>
    </xf>
    <xf numFmtId="0" fontId="20" fillId="2" borderId="3" xfId="1" applyFont="1" applyFill="1" applyBorder="1" applyAlignment="1" applyProtection="1">
      <alignment vertical="center" wrapText="1"/>
    </xf>
    <xf numFmtId="0" fontId="20" fillId="2" borderId="2" xfId="1" applyFont="1" applyFill="1" applyBorder="1" applyAlignment="1" applyProtection="1">
      <alignment vertical="center" wrapText="1"/>
    </xf>
    <xf numFmtId="0" fontId="20" fillId="2" borderId="4" xfId="1" applyFont="1" applyFill="1" applyBorder="1" applyAlignment="1" applyProtection="1">
      <alignment vertical="center" wrapText="1"/>
    </xf>
    <xf numFmtId="0" fontId="14" fillId="3" borderId="0" xfId="1" applyFont="1" applyFill="1" applyAlignment="1" applyProtection="1">
      <alignment vertical="center" wrapText="1"/>
    </xf>
    <xf numFmtId="0" fontId="22" fillId="2" borderId="0" xfId="0" applyFont="1" applyFill="1" applyProtection="1">
      <alignment vertical="center"/>
    </xf>
    <xf numFmtId="0" fontId="20" fillId="2" borderId="0" xfId="1" applyFont="1" applyFill="1" applyAlignment="1" applyProtection="1">
      <alignment vertical="center" wrapText="1"/>
    </xf>
    <xf numFmtId="0" fontId="20" fillId="2" borderId="5" xfId="1" applyFont="1" applyFill="1" applyBorder="1" applyAlignment="1" applyProtection="1">
      <alignment vertical="center" wrapText="1"/>
    </xf>
    <xf numFmtId="0" fontId="14" fillId="2" borderId="0" xfId="1" applyFont="1" applyFill="1" applyAlignment="1" applyProtection="1">
      <alignment vertical="top"/>
    </xf>
    <xf numFmtId="0" fontId="20" fillId="2" borderId="0" xfId="1" applyFont="1" applyFill="1" applyAlignment="1" applyProtection="1">
      <alignment horizontal="left" vertical="center" wrapText="1"/>
    </xf>
    <xf numFmtId="0" fontId="20" fillId="2" borderId="9" xfId="1" applyFont="1" applyFill="1" applyBorder="1" applyAlignment="1" applyProtection="1">
      <alignment vertical="center" wrapText="1"/>
    </xf>
    <xf numFmtId="0" fontId="20" fillId="3" borderId="10" xfId="1" applyFont="1" applyFill="1" applyBorder="1" applyAlignment="1" applyProtection="1">
      <alignment vertical="center" wrapText="1"/>
    </xf>
    <xf numFmtId="0" fontId="20" fillId="3" borderId="11" xfId="1" applyFont="1" applyFill="1" applyBorder="1" applyAlignment="1" applyProtection="1">
      <alignment vertical="center" wrapText="1"/>
    </xf>
    <xf numFmtId="0" fontId="22" fillId="3" borderId="11" xfId="0" applyFont="1" applyFill="1" applyBorder="1" applyProtection="1">
      <alignment vertical="center"/>
    </xf>
    <xf numFmtId="0" fontId="20" fillId="2" borderId="7" xfId="1" applyFont="1" applyFill="1" applyBorder="1" applyAlignment="1" applyProtection="1">
      <alignment vertical="center" wrapText="1"/>
    </xf>
    <xf numFmtId="0" fontId="20" fillId="2" borderId="8" xfId="1" applyFont="1" applyFill="1" applyBorder="1" applyAlignment="1" applyProtection="1">
      <alignment vertical="center" wrapText="1"/>
    </xf>
    <xf numFmtId="0" fontId="21" fillId="3" borderId="0" xfId="0" applyFont="1" applyFill="1" applyAlignment="1" applyProtection="1">
      <alignment vertical="top"/>
    </xf>
    <xf numFmtId="0" fontId="21" fillId="3" borderId="0" xfId="0" applyFont="1" applyFill="1" applyAlignment="1" applyProtection="1">
      <alignment vertical="top" wrapText="1"/>
    </xf>
    <xf numFmtId="0" fontId="5" fillId="3" borderId="0" xfId="0" applyFont="1" applyFill="1" applyProtection="1">
      <alignment vertical="center"/>
    </xf>
    <xf numFmtId="0" fontId="16" fillId="3" borderId="0" xfId="1" applyFont="1" applyFill="1" applyAlignment="1" applyProtection="1"/>
    <xf numFmtId="0" fontId="21" fillId="3" borderId="0" xfId="0" applyFont="1" applyFill="1" applyAlignment="1" applyProtection="1">
      <alignment vertical="center" wrapText="1"/>
    </xf>
    <xf numFmtId="0" fontId="6" fillId="3" borderId="5" xfId="0" applyFont="1" applyFill="1" applyBorder="1" applyProtection="1">
      <alignment vertical="center"/>
    </xf>
    <xf numFmtId="0" fontId="29" fillId="3" borderId="0" xfId="0" applyFont="1" applyFill="1" applyAlignment="1" applyProtection="1">
      <alignment vertical="center" wrapText="1"/>
    </xf>
    <xf numFmtId="0" fontId="29" fillId="3" borderId="3" xfId="0" applyFont="1" applyFill="1" applyBorder="1" applyProtection="1">
      <alignment vertical="center"/>
    </xf>
    <xf numFmtId="0" fontId="29" fillId="3" borderId="4" xfId="0" applyFont="1" applyFill="1" applyBorder="1" applyProtection="1">
      <alignment vertical="center"/>
    </xf>
    <xf numFmtId="0" fontId="6" fillId="3" borderId="2" xfId="0" applyFont="1" applyFill="1" applyBorder="1" applyAlignment="1" applyProtection="1">
      <alignment vertical="top"/>
    </xf>
    <xf numFmtId="0" fontId="6" fillId="3" borderId="3" xfId="0" applyFont="1" applyFill="1" applyBorder="1" applyAlignment="1" applyProtection="1">
      <alignment vertical="top"/>
    </xf>
    <xf numFmtId="0" fontId="5" fillId="3" borderId="3" xfId="0" applyFont="1" applyFill="1" applyBorder="1" applyAlignment="1" applyProtection="1">
      <alignment vertical="top"/>
    </xf>
    <xf numFmtId="0" fontId="6" fillId="3" borderId="3" xfId="0" applyFont="1" applyFill="1" applyBorder="1" applyAlignment="1" applyProtection="1">
      <alignment horizontal="left" vertical="top"/>
    </xf>
    <xf numFmtId="177" fontId="21" fillId="3" borderId="3" xfId="1" applyNumberFormat="1" applyFont="1" applyFill="1" applyBorder="1" applyAlignment="1" applyProtection="1">
      <alignment horizontal="left" vertical="center"/>
    </xf>
    <xf numFmtId="0" fontId="6" fillId="3" borderId="3" xfId="0" applyFont="1" applyFill="1" applyBorder="1" applyAlignment="1" applyProtection="1">
      <alignment horizontal="center" vertical="center"/>
    </xf>
    <xf numFmtId="0" fontId="30" fillId="3" borderId="0" xfId="0" applyFont="1" applyFill="1" applyProtection="1">
      <alignment vertical="center"/>
    </xf>
    <xf numFmtId="0" fontId="30" fillId="3" borderId="0" xfId="0" applyFont="1" applyFill="1" applyAlignment="1" applyProtection="1">
      <alignment horizontal="center" vertical="center"/>
    </xf>
    <xf numFmtId="0" fontId="21" fillId="3" borderId="0" xfId="0" applyFont="1" applyFill="1" applyAlignment="1" applyProtection="1">
      <alignment horizontal="left" vertical="center"/>
    </xf>
    <xf numFmtId="0" fontId="0" fillId="3" borderId="0" xfId="0" applyFill="1" applyProtection="1">
      <alignment vertical="center"/>
    </xf>
    <xf numFmtId="0" fontId="0" fillId="3" borderId="6" xfId="0" applyFill="1" applyBorder="1" applyProtection="1">
      <alignment vertical="center"/>
    </xf>
    <xf numFmtId="0" fontId="29" fillId="3" borderId="0" xfId="0" applyFont="1" applyFill="1" applyProtection="1">
      <alignment vertical="center"/>
    </xf>
    <xf numFmtId="0" fontId="29" fillId="3" borderId="6" xfId="0" applyFont="1" applyFill="1" applyBorder="1" applyProtection="1">
      <alignment vertical="center"/>
    </xf>
    <xf numFmtId="0" fontId="6" fillId="3" borderId="5" xfId="0" applyFont="1" applyFill="1" applyBorder="1" applyAlignment="1" applyProtection="1">
      <alignment vertical="top"/>
    </xf>
    <xf numFmtId="0" fontId="6" fillId="3" borderId="0" xfId="0" applyFont="1" applyFill="1" applyAlignment="1" applyProtection="1">
      <alignment vertical="top"/>
    </xf>
    <xf numFmtId="0" fontId="6" fillId="3" borderId="18" xfId="0" applyFont="1" applyFill="1" applyBorder="1" applyAlignment="1" applyProtection="1">
      <alignment horizontal="left" vertical="center" textRotation="255" wrapText="1"/>
    </xf>
    <xf numFmtId="0" fontId="6" fillId="3" borderId="90" xfId="0" applyFont="1" applyFill="1" applyBorder="1" applyAlignment="1" applyProtection="1">
      <alignment horizontal="center" vertical="center"/>
    </xf>
    <xf numFmtId="0" fontId="29" fillId="3" borderId="0" xfId="0" applyFont="1" applyFill="1" applyAlignment="1" applyProtection="1">
      <alignment horizontal="left" vertical="center"/>
    </xf>
    <xf numFmtId="0" fontId="20" fillId="3" borderId="2" xfId="1" applyFont="1" applyFill="1" applyBorder="1" applyAlignment="1" applyProtection="1">
      <alignment vertical="top"/>
    </xf>
    <xf numFmtId="0" fontId="21" fillId="3" borderId="3" xfId="1" applyFont="1" applyFill="1" applyBorder="1" applyAlignment="1" applyProtection="1">
      <alignment vertical="top"/>
    </xf>
    <xf numFmtId="0" fontId="0" fillId="3" borderId="3" xfId="0" applyFill="1" applyBorder="1" applyProtection="1">
      <alignment vertical="center"/>
    </xf>
    <xf numFmtId="0" fontId="6" fillId="3" borderId="221" xfId="0" applyFont="1" applyFill="1" applyBorder="1" applyAlignment="1" applyProtection="1">
      <alignment horizontal="left" vertical="center" textRotation="255" wrapText="1"/>
    </xf>
    <xf numFmtId="0" fontId="6" fillId="3" borderId="163" xfId="0" applyFont="1" applyFill="1" applyBorder="1" applyAlignment="1" applyProtection="1">
      <alignment horizontal="center" vertical="center"/>
    </xf>
    <xf numFmtId="0" fontId="21" fillId="3" borderId="5" xfId="1" applyFont="1" applyFill="1" applyBorder="1" applyAlignment="1" applyProtection="1">
      <alignment vertical="top" textRotation="255" wrapText="1"/>
    </xf>
    <xf numFmtId="0" fontId="21" fillId="3" borderId="0" xfId="1" applyFont="1" applyFill="1" applyAlignment="1" applyProtection="1">
      <alignment vertical="top" textRotation="255" wrapText="1"/>
    </xf>
    <xf numFmtId="0" fontId="0" fillId="3" borderId="8" xfId="0" applyFill="1" applyBorder="1" applyProtection="1">
      <alignment vertical="center"/>
    </xf>
    <xf numFmtId="0" fontId="21" fillId="3" borderId="18" xfId="1" applyFont="1" applyFill="1" applyBorder="1" applyAlignment="1" applyProtection="1">
      <alignment vertical="top" textRotation="255" wrapText="1"/>
    </xf>
    <xf numFmtId="0" fontId="6" fillId="3" borderId="90" xfId="0" quotePrefix="1" applyFont="1" applyFill="1" applyBorder="1" applyAlignment="1" applyProtection="1">
      <alignment horizontal="center" vertical="center"/>
    </xf>
    <xf numFmtId="0" fontId="29" fillId="3" borderId="1" xfId="0" applyFont="1" applyFill="1" applyBorder="1" applyAlignment="1" applyProtection="1">
      <alignment horizontal="left" vertical="center"/>
    </xf>
    <xf numFmtId="0" fontId="30" fillId="3" borderId="0" xfId="0" applyFont="1" applyFill="1" applyAlignment="1" applyProtection="1">
      <alignment horizontal="left" vertical="center"/>
    </xf>
    <xf numFmtId="0" fontId="29" fillId="3" borderId="6" xfId="0" applyFont="1" applyFill="1" applyBorder="1" applyAlignment="1" applyProtection="1">
      <alignment horizontal="left" vertical="center"/>
    </xf>
    <xf numFmtId="0" fontId="6" fillId="3" borderId="0" xfId="0" applyFont="1" applyFill="1" applyProtection="1">
      <alignment vertical="center"/>
    </xf>
    <xf numFmtId="0" fontId="30" fillId="3" borderId="1" xfId="0" applyFont="1" applyFill="1" applyBorder="1" applyAlignment="1" applyProtection="1">
      <alignment horizontal="center" vertical="center"/>
    </xf>
    <xf numFmtId="0" fontId="21" fillId="3" borderId="221" xfId="1" applyFont="1" applyFill="1" applyBorder="1" applyAlignment="1" applyProtection="1">
      <alignment vertical="top" textRotation="255" wrapText="1"/>
    </xf>
    <xf numFmtId="0" fontId="6" fillId="3" borderId="95" xfId="0" quotePrefix="1" applyFont="1" applyFill="1" applyBorder="1" applyAlignment="1" applyProtection="1">
      <alignment horizontal="center" vertical="center"/>
    </xf>
    <xf numFmtId="0" fontId="21" fillId="3" borderId="7" xfId="1" applyFont="1" applyFill="1" applyBorder="1" applyAlignment="1" applyProtection="1">
      <alignment vertical="top" textRotation="255" wrapText="1"/>
    </xf>
    <xf numFmtId="0" fontId="21" fillId="3" borderId="20" xfId="1" applyFont="1" applyFill="1" applyBorder="1" applyAlignment="1" applyProtection="1">
      <alignment vertical="top" textRotation="255" wrapText="1"/>
    </xf>
    <xf numFmtId="0" fontId="6" fillId="3" borderId="96" xfId="0" quotePrefix="1" applyFont="1" applyFill="1" applyBorder="1" applyAlignment="1" applyProtection="1">
      <alignment horizontal="center" vertical="center"/>
    </xf>
    <xf numFmtId="0" fontId="6" fillId="3" borderId="8" xfId="0" applyFont="1" applyFill="1" applyBorder="1" applyProtection="1">
      <alignment vertical="center"/>
    </xf>
    <xf numFmtId="0" fontId="29" fillId="3" borderId="11" xfId="0" applyFont="1" applyFill="1" applyBorder="1" applyAlignment="1" applyProtection="1">
      <alignment horizontal="left" vertical="center"/>
    </xf>
    <xf numFmtId="0" fontId="21" fillId="3" borderId="8" xfId="0" applyFont="1" applyFill="1" applyBorder="1" applyAlignment="1" applyProtection="1">
      <alignment horizontal="left" vertical="center"/>
    </xf>
    <xf numFmtId="0" fontId="30" fillId="3" borderId="8" xfId="0" applyFont="1" applyFill="1" applyBorder="1" applyAlignment="1" applyProtection="1">
      <alignment horizontal="left" vertical="center"/>
    </xf>
    <xf numFmtId="0" fontId="29" fillId="3" borderId="9" xfId="0" applyFont="1" applyFill="1" applyBorder="1" applyAlignment="1" applyProtection="1">
      <alignment horizontal="left" vertical="center"/>
    </xf>
    <xf numFmtId="0" fontId="30" fillId="3" borderId="6" xfId="0" applyFont="1" applyFill="1" applyBorder="1" applyAlignment="1" applyProtection="1">
      <alignment horizontal="center" vertical="center"/>
    </xf>
    <xf numFmtId="0" fontId="31" fillId="3" borderId="1" xfId="0" applyFont="1" applyFill="1" applyBorder="1" applyAlignment="1" applyProtection="1">
      <alignment horizontal="left"/>
    </xf>
    <xf numFmtId="0" fontId="0" fillId="3" borderId="11" xfId="0" applyFill="1" applyBorder="1" applyProtection="1">
      <alignment vertical="center"/>
    </xf>
    <xf numFmtId="0" fontId="6" fillId="3" borderId="2" xfId="0" applyFont="1" applyFill="1" applyBorder="1" applyProtection="1">
      <alignment vertical="center"/>
    </xf>
    <xf numFmtId="0" fontId="29" fillId="3" borderId="3" xfId="0" applyFont="1" applyFill="1" applyBorder="1" applyAlignment="1" applyProtection="1">
      <alignment horizontal="left" vertical="center"/>
    </xf>
    <xf numFmtId="0" fontId="29" fillId="3" borderId="4" xfId="0" applyFont="1" applyFill="1" applyBorder="1" applyAlignment="1" applyProtection="1">
      <alignment horizontal="left" vertical="center"/>
    </xf>
    <xf numFmtId="0" fontId="6" fillId="3" borderId="95" xfId="0" applyFont="1" applyFill="1" applyBorder="1" applyAlignment="1" applyProtection="1">
      <alignment horizontal="center" vertical="center"/>
    </xf>
    <xf numFmtId="0" fontId="29" fillId="3" borderId="0" xfId="0" applyFont="1" applyFill="1" applyAlignment="1" applyProtection="1">
      <alignment horizontal="center" vertical="center"/>
    </xf>
    <xf numFmtId="0" fontId="14" fillId="3" borderId="5" xfId="1" applyFont="1" applyFill="1" applyBorder="1" applyAlignment="1" applyProtection="1">
      <alignment vertical="top" textRotation="255" wrapText="1"/>
    </xf>
    <xf numFmtId="0" fontId="6" fillId="3" borderId="7" xfId="0" applyFont="1" applyFill="1" applyBorder="1" applyAlignment="1" applyProtection="1">
      <alignment vertical="top"/>
    </xf>
    <xf numFmtId="0" fontId="6" fillId="3" borderId="8" xfId="0" applyFont="1" applyFill="1" applyBorder="1" applyAlignment="1" applyProtection="1">
      <alignment vertical="top"/>
    </xf>
    <xf numFmtId="0" fontId="6" fillId="3" borderId="20" xfId="0" applyFont="1" applyFill="1" applyBorder="1" applyAlignment="1" applyProtection="1">
      <alignment horizontal="left" vertical="center" textRotation="255" wrapText="1"/>
    </xf>
    <xf numFmtId="0" fontId="6" fillId="3" borderId="96" xfId="0" applyFont="1" applyFill="1" applyBorder="1" applyAlignment="1" applyProtection="1">
      <alignment horizontal="center" vertical="center"/>
    </xf>
    <xf numFmtId="0" fontId="30" fillId="3" borderId="8" xfId="0" applyFont="1" applyFill="1" applyBorder="1" applyAlignment="1" applyProtection="1">
      <alignment horizontal="center" vertical="center"/>
    </xf>
    <xf numFmtId="0" fontId="6" fillId="3" borderId="163" xfId="0" quotePrefix="1" applyFont="1" applyFill="1" applyBorder="1" applyAlignment="1" applyProtection="1">
      <alignment horizontal="center" vertical="center"/>
    </xf>
    <xf numFmtId="0" fontId="21" fillId="3" borderId="6" xfId="0" applyFont="1" applyFill="1" applyBorder="1" applyAlignment="1" applyProtection="1">
      <alignment horizontal="left"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0" fillId="3" borderId="4" xfId="0" applyFill="1" applyBorder="1" applyProtection="1">
      <alignment vertical="center"/>
    </xf>
    <xf numFmtId="0" fontId="0" fillId="3" borderId="1" xfId="0" applyFill="1" applyBorder="1" applyProtection="1">
      <alignment vertical="center"/>
    </xf>
    <xf numFmtId="0" fontId="6" fillId="3" borderId="0" xfId="0" applyFont="1" applyFill="1" applyAlignment="1" applyProtection="1">
      <alignment horizontal="left" vertical="center"/>
    </xf>
    <xf numFmtId="0" fontId="6" fillId="3" borderId="6" xfId="0" applyFont="1" applyFill="1" applyBorder="1" applyProtection="1">
      <alignment vertical="center"/>
    </xf>
    <xf numFmtId="0" fontId="21" fillId="3" borderId="0" xfId="0" applyFont="1" applyFill="1" applyProtection="1">
      <alignment vertical="center"/>
    </xf>
    <xf numFmtId="0" fontId="21" fillId="3" borderId="6" xfId="0" applyFont="1" applyFill="1" applyBorder="1" applyProtection="1">
      <alignment vertical="center"/>
    </xf>
    <xf numFmtId="0" fontId="21" fillId="3" borderId="6" xfId="0" applyFont="1" applyFill="1" applyBorder="1" applyAlignment="1" applyProtection="1">
      <alignment vertical="top"/>
    </xf>
    <xf numFmtId="0" fontId="0" fillId="3" borderId="98" xfId="0" applyFill="1" applyBorder="1" applyProtection="1">
      <alignment vertical="center"/>
    </xf>
    <xf numFmtId="0" fontId="6" fillId="3" borderId="108" xfId="0" applyFont="1" applyFill="1" applyBorder="1" applyAlignment="1" applyProtection="1">
      <alignment horizontal="right" vertical="center"/>
    </xf>
    <xf numFmtId="49" fontId="6" fillId="3" borderId="0" xfId="0" applyNumberFormat="1" applyFont="1" applyFill="1" applyProtection="1">
      <alignment vertical="center"/>
    </xf>
    <xf numFmtId="49" fontId="6" fillId="3" borderId="108" xfId="0" applyNumberFormat="1" applyFont="1" applyFill="1" applyBorder="1" applyProtection="1">
      <alignment vertical="center"/>
    </xf>
    <xf numFmtId="0" fontId="0" fillId="3" borderId="108" xfId="0" applyFill="1" applyBorder="1" applyProtection="1">
      <alignment vertical="center"/>
    </xf>
    <xf numFmtId="0" fontId="0" fillId="3" borderId="130" xfId="0" applyFill="1" applyBorder="1" applyProtection="1">
      <alignment vertical="center"/>
    </xf>
    <xf numFmtId="0" fontId="6" fillId="3" borderId="44" xfId="0" applyFont="1" applyFill="1" applyBorder="1" applyProtection="1">
      <alignment vertical="center"/>
    </xf>
    <xf numFmtId="0" fontId="6" fillId="3" borderId="116" xfId="0" applyFont="1" applyFill="1" applyBorder="1" applyProtection="1">
      <alignment vertical="center"/>
    </xf>
    <xf numFmtId="0" fontId="14" fillId="3" borderId="7" xfId="1" applyFont="1" applyFill="1" applyBorder="1" applyAlignment="1" applyProtection="1">
      <alignment vertical="top" textRotation="255" wrapText="1"/>
    </xf>
    <xf numFmtId="0" fontId="29" fillId="3" borderId="9" xfId="0" applyFont="1" applyFill="1" applyBorder="1" applyProtection="1">
      <alignment vertical="center"/>
    </xf>
    <xf numFmtId="0" fontId="6" fillId="3" borderId="98" xfId="0" applyFont="1" applyFill="1" applyBorder="1" applyProtection="1">
      <alignment vertical="center"/>
    </xf>
    <xf numFmtId="0" fontId="0" fillId="3" borderId="133" xfId="0" applyFill="1" applyBorder="1" applyProtection="1">
      <alignment vertical="center"/>
    </xf>
    <xf numFmtId="0" fontId="6" fillId="3" borderId="3" xfId="0" applyFont="1" applyFill="1" applyBorder="1" applyAlignment="1" applyProtection="1">
      <alignment vertical="center" textRotation="255"/>
    </xf>
    <xf numFmtId="0" fontId="28" fillId="0" borderId="3" xfId="0" applyFont="1" applyBorder="1" applyProtection="1">
      <alignment vertical="center"/>
    </xf>
    <xf numFmtId="0" fontId="6" fillId="3" borderId="3" xfId="0" quotePrefix="1" applyFont="1" applyFill="1" applyBorder="1" applyAlignment="1" applyProtection="1">
      <alignment horizontal="center" vertical="center"/>
    </xf>
    <xf numFmtId="0" fontId="6" fillId="3" borderId="5" xfId="0" applyFont="1" applyFill="1" applyBorder="1" applyAlignment="1" applyProtection="1">
      <alignment horizontal="right" vertical="center"/>
    </xf>
    <xf numFmtId="0" fontId="5" fillId="3" borderId="2" xfId="0" applyFont="1" applyFill="1" applyBorder="1" applyAlignment="1" applyProtection="1">
      <alignment vertical="top"/>
    </xf>
    <xf numFmtId="0" fontId="6" fillId="3" borderId="4" xfId="0" quotePrefix="1" applyFont="1" applyFill="1" applyBorder="1" applyAlignment="1" applyProtection="1">
      <alignment horizontal="center" vertical="center"/>
    </xf>
    <xf numFmtId="0" fontId="6" fillId="3" borderId="5" xfId="0" applyFont="1" applyFill="1" applyBorder="1" applyAlignment="1" applyProtection="1">
      <alignment vertical="top" textRotation="255" wrapText="1" indent="2"/>
    </xf>
    <xf numFmtId="0" fontId="0" fillId="3" borderId="135" xfId="0" applyFill="1" applyBorder="1" applyProtection="1">
      <alignment vertical="center"/>
    </xf>
    <xf numFmtId="0" fontId="6" fillId="3" borderId="221" xfId="0" applyFont="1" applyFill="1" applyBorder="1" applyAlignment="1" applyProtection="1">
      <alignment vertical="top" textRotation="255" wrapText="1" indent="2"/>
    </xf>
    <xf numFmtId="177" fontId="21" fillId="3" borderId="0" xfId="1" applyNumberFormat="1" applyFont="1" applyFill="1" applyProtection="1">
      <alignment vertical="center"/>
    </xf>
    <xf numFmtId="0" fontId="7" fillId="3" borderId="0" xfId="0" applyFont="1" applyFill="1" applyProtection="1">
      <alignment vertical="center"/>
    </xf>
    <xf numFmtId="0" fontId="7" fillId="3" borderId="6" xfId="0" applyFont="1" applyFill="1" applyBorder="1" applyProtection="1">
      <alignment vertical="center"/>
    </xf>
    <xf numFmtId="0" fontId="6" fillId="3" borderId="0" xfId="0" applyFont="1" applyFill="1" applyAlignment="1" applyProtection="1">
      <alignment horizontal="right" vertical="center"/>
    </xf>
    <xf numFmtId="177" fontId="21" fillId="3" borderId="98" xfId="1" applyNumberFormat="1" applyFont="1" applyFill="1" applyBorder="1" applyProtection="1">
      <alignment vertical="center"/>
    </xf>
    <xf numFmtId="0" fontId="7" fillId="3" borderId="44" xfId="0" applyFont="1" applyFill="1" applyBorder="1" applyProtection="1">
      <alignment vertical="center"/>
    </xf>
    <xf numFmtId="0" fontId="0" fillId="3" borderId="5" xfId="0" applyFill="1" applyBorder="1" applyProtection="1">
      <alignment vertical="center"/>
    </xf>
    <xf numFmtId="0" fontId="0" fillId="3" borderId="41" xfId="0" applyFill="1" applyBorder="1" applyProtection="1">
      <alignment vertical="center"/>
    </xf>
    <xf numFmtId="0" fontId="0" fillId="3" borderId="172" xfId="0" applyFill="1" applyBorder="1" applyProtection="1">
      <alignment vertical="center"/>
    </xf>
    <xf numFmtId="0" fontId="0" fillId="3" borderId="9" xfId="0" applyFill="1" applyBorder="1" applyProtection="1">
      <alignment vertical="center"/>
    </xf>
    <xf numFmtId="0" fontId="5" fillId="3" borderId="0" xfId="0" applyFont="1" applyFill="1" applyAlignment="1" applyProtection="1">
      <alignment vertical="center" wrapText="1"/>
    </xf>
    <xf numFmtId="0" fontId="31" fillId="3" borderId="6" xfId="0" applyFont="1" applyFill="1" applyBorder="1" applyAlignment="1" applyProtection="1">
      <alignment horizontal="left"/>
    </xf>
    <xf numFmtId="0" fontId="6" fillId="3" borderId="7" xfId="0" applyFont="1" applyFill="1" applyBorder="1" applyAlignment="1" applyProtection="1">
      <alignment vertical="top" textRotation="255" wrapText="1" indent="2"/>
    </xf>
    <xf numFmtId="0" fontId="6" fillId="3" borderId="20" xfId="0" applyFont="1" applyFill="1" applyBorder="1" applyAlignment="1" applyProtection="1">
      <alignment vertical="top" textRotation="255" wrapText="1" indent="2"/>
    </xf>
    <xf numFmtId="0" fontId="6" fillId="3" borderId="222" xfId="0" applyFont="1" applyFill="1" applyBorder="1" applyProtection="1">
      <alignment vertical="center"/>
    </xf>
    <xf numFmtId="0" fontId="6" fillId="3" borderId="164" xfId="0" applyFont="1" applyFill="1" applyBorder="1" applyAlignment="1" applyProtection="1">
      <alignment horizontal="center" vertical="center"/>
    </xf>
    <xf numFmtId="0" fontId="6" fillId="3" borderId="0" xfId="0" applyFont="1" applyFill="1" applyAlignment="1" applyProtection="1">
      <alignment vertical="center" textRotation="255"/>
    </xf>
    <xf numFmtId="0" fontId="6" fillId="3" borderId="221" xfId="0" applyFont="1" applyFill="1" applyBorder="1" applyProtection="1">
      <alignment vertical="center"/>
    </xf>
    <xf numFmtId="0" fontId="6" fillId="3" borderId="5" xfId="0" applyFont="1" applyFill="1" applyBorder="1" applyAlignment="1" applyProtection="1"/>
    <xf numFmtId="0" fontId="6" fillId="3" borderId="8" xfId="0" applyFont="1" applyFill="1" applyBorder="1" applyAlignment="1" applyProtection="1">
      <alignment vertical="center" textRotation="255"/>
    </xf>
    <xf numFmtId="0" fontId="6" fillId="3" borderId="20" xfId="0" applyFont="1" applyFill="1" applyBorder="1" applyProtection="1">
      <alignment vertical="center"/>
    </xf>
    <xf numFmtId="0" fontId="6" fillId="3" borderId="87" xfId="0" applyFont="1" applyFill="1" applyBorder="1" applyAlignment="1" applyProtection="1">
      <alignment horizontal="center" vertical="center"/>
    </xf>
    <xf numFmtId="0" fontId="6" fillId="3" borderId="7" xfId="0" applyFont="1" applyFill="1" applyBorder="1" applyProtection="1">
      <alignment vertical="center"/>
    </xf>
    <xf numFmtId="0" fontId="29" fillId="3" borderId="8" xfId="0" applyFont="1" applyFill="1" applyBorder="1" applyAlignment="1" applyProtection="1">
      <alignment horizontal="center" vertical="center"/>
    </xf>
    <xf numFmtId="0" fontId="29" fillId="3" borderId="8" xfId="0" applyFont="1" applyFill="1" applyBorder="1" applyAlignment="1" applyProtection="1">
      <alignment horizontal="left" vertical="center"/>
    </xf>
    <xf numFmtId="0" fontId="29" fillId="2" borderId="0" xfId="0" applyFont="1" applyFill="1" applyProtection="1">
      <alignment vertical="center"/>
    </xf>
    <xf numFmtId="0" fontId="29" fillId="2" borderId="0" xfId="0" applyFont="1" applyFill="1" applyAlignment="1" applyProtection="1">
      <alignment horizontal="left" vertical="center"/>
    </xf>
    <xf numFmtId="0" fontId="6" fillId="2" borderId="0" xfId="0" applyFont="1" applyFill="1" applyProtection="1">
      <alignment vertical="center"/>
    </xf>
    <xf numFmtId="0" fontId="5" fillId="2" borderId="0" xfId="0" applyFont="1" applyFill="1" applyProtection="1">
      <alignment vertical="center"/>
    </xf>
    <xf numFmtId="0" fontId="0" fillId="0" borderId="0" xfId="0" applyProtection="1">
      <alignment vertical="center"/>
    </xf>
    <xf numFmtId="0" fontId="0" fillId="2" borderId="0" xfId="0" applyFill="1" applyAlignment="1" applyProtection="1">
      <protection locked="0"/>
    </xf>
    <xf numFmtId="0" fontId="22" fillId="2" borderId="0" xfId="0" applyFont="1" applyFill="1" applyProtection="1">
      <alignment vertical="center"/>
      <protection locked="0"/>
    </xf>
    <xf numFmtId="0" fontId="0" fillId="0" borderId="0" xfId="0" applyProtection="1">
      <alignment vertical="center"/>
      <protection locked="0"/>
    </xf>
    <xf numFmtId="0" fontId="5" fillId="3" borderId="219" xfId="0" applyFont="1" applyFill="1" applyBorder="1" applyAlignment="1" applyProtection="1">
      <alignment horizontal="center" vertical="center" wrapText="1"/>
      <protection locked="0"/>
    </xf>
    <xf numFmtId="0" fontId="5" fillId="3" borderId="120" xfId="0" applyFont="1" applyFill="1" applyBorder="1" applyAlignment="1" applyProtection="1">
      <alignment horizontal="center" vertical="center" wrapText="1"/>
      <protection locked="0"/>
    </xf>
    <xf numFmtId="0" fontId="5" fillId="3" borderId="121" xfId="0" applyFont="1" applyFill="1" applyBorder="1" applyAlignment="1" applyProtection="1">
      <alignment horizontal="center" vertical="center" wrapText="1"/>
      <protection locked="0"/>
    </xf>
    <xf numFmtId="0" fontId="5" fillId="3" borderId="95" xfId="0" applyFont="1" applyFill="1" applyBorder="1" applyAlignment="1" applyProtection="1">
      <alignment horizontal="center" vertical="center" wrapText="1"/>
      <protection locked="0"/>
    </xf>
    <xf numFmtId="0" fontId="6" fillId="3" borderId="0" xfId="0" applyFont="1" applyFill="1" applyAlignment="1">
      <alignment vertical="center"/>
    </xf>
    <xf numFmtId="0" fontId="6" fillId="3" borderId="75" xfId="0" applyFont="1" applyFill="1" applyBorder="1" applyAlignment="1"/>
    <xf numFmtId="0" fontId="6" fillId="3" borderId="95" xfId="0" applyNumberFormat="1" applyFont="1" applyFill="1" applyBorder="1" applyAlignment="1" applyProtection="1">
      <alignment horizontal="left" vertical="center" wrapText="1"/>
      <protection locked="0"/>
    </xf>
    <xf numFmtId="0" fontId="6" fillId="3" borderId="120" xfId="0" applyNumberFormat="1" applyFont="1" applyFill="1" applyBorder="1" applyAlignment="1" applyProtection="1">
      <alignment horizontal="left" vertical="center" wrapText="1"/>
      <protection locked="0"/>
    </xf>
    <xf numFmtId="0" fontId="6" fillId="3" borderId="224" xfId="0" applyNumberFormat="1" applyFont="1" applyFill="1" applyBorder="1" applyAlignment="1" applyProtection="1">
      <alignment horizontal="left" vertical="center" wrapText="1"/>
      <protection locked="0"/>
    </xf>
    <xf numFmtId="0" fontId="6" fillId="0" borderId="55" xfId="0" applyFont="1" applyBorder="1" applyAlignment="1">
      <alignment horizontal="left" vertical="center"/>
    </xf>
    <xf numFmtId="0" fontId="0" fillId="0" borderId="61" xfId="0" applyBorder="1" applyAlignment="1">
      <alignment horizontal="center" vertical="center"/>
    </xf>
    <xf numFmtId="0" fontId="0" fillId="0" borderId="206" xfId="0" applyBorder="1" applyAlignment="1">
      <alignment horizontal="center" vertical="center"/>
    </xf>
    <xf numFmtId="0" fontId="11" fillId="2" borderId="1" xfId="0" applyFont="1" applyFill="1" applyBorder="1" applyAlignment="1">
      <alignment horizontal="distributed" vertical="center" indent="1"/>
    </xf>
    <xf numFmtId="0" fontId="5" fillId="0" borderId="62" xfId="0" applyFont="1" applyBorder="1" applyAlignment="1">
      <alignment horizontal="left" vertical="center"/>
    </xf>
    <xf numFmtId="0" fontId="5" fillId="0" borderId="1" xfId="0" applyFont="1" applyBorder="1" applyAlignment="1">
      <alignment horizontal="left" vertical="center"/>
    </xf>
    <xf numFmtId="0" fontId="5" fillId="2" borderId="79" xfId="0" applyFont="1" applyFill="1" applyBorder="1" applyAlignment="1">
      <alignment horizontal="center" vertical="center"/>
    </xf>
    <xf numFmtId="0" fontId="5" fillId="2" borderId="179" xfId="0" applyFont="1" applyFill="1" applyBorder="1" applyAlignment="1">
      <alignment horizontal="center" vertical="center"/>
    </xf>
    <xf numFmtId="0" fontId="5" fillId="4" borderId="27" xfId="0" applyFont="1" applyFill="1" applyBorder="1" applyAlignment="1">
      <alignment horizontal="center" vertical="center"/>
    </xf>
    <xf numFmtId="0" fontId="5" fillId="0" borderId="94"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0" borderId="174" xfId="0" applyFont="1" applyBorder="1" applyAlignment="1">
      <alignment horizontal="center" vertical="center"/>
    </xf>
    <xf numFmtId="0" fontId="5" fillId="0" borderId="183" xfId="0" applyFont="1" applyBorder="1" applyAlignment="1">
      <alignment horizontal="center" vertical="center"/>
    </xf>
    <xf numFmtId="0" fontId="5" fillId="4"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80"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36" fillId="0" borderId="73" xfId="0" applyFont="1" applyBorder="1" applyAlignment="1">
      <alignment horizontal="right" vertical="center"/>
    </xf>
    <xf numFmtId="0" fontId="2" fillId="0" borderId="60" xfId="0" applyFont="1" applyBorder="1" applyAlignment="1">
      <alignment horizontal="center" vertical="center"/>
    </xf>
    <xf numFmtId="0" fontId="2" fillId="0" borderId="73" xfId="0" applyFont="1" applyBorder="1" applyAlignment="1">
      <alignment horizontal="center" vertical="center"/>
    </xf>
    <xf numFmtId="0" fontId="36" fillId="0" borderId="73" xfId="0" applyFont="1" applyBorder="1" applyAlignment="1">
      <alignment horizontal="left" vertical="center"/>
    </xf>
    <xf numFmtId="0" fontId="36" fillId="0" borderId="63" xfId="0" applyFont="1" applyBorder="1" applyAlignment="1">
      <alignment horizontal="left" vertical="center"/>
    </xf>
    <xf numFmtId="0" fontId="8" fillId="2" borderId="193" xfId="0" applyFont="1" applyFill="1" applyBorder="1" applyAlignment="1">
      <alignment horizontal="center" vertical="center"/>
    </xf>
    <xf numFmtId="0" fontId="8" fillId="2" borderId="194"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5" fillId="3" borderId="10" xfId="0" applyFont="1" applyFill="1" applyBorder="1" applyAlignment="1">
      <alignment horizontal="center" vertical="top" wrapText="1"/>
    </xf>
    <xf numFmtId="0" fontId="35" fillId="3" borderId="11" xfId="0" applyFont="1" applyFill="1" applyBorder="1" applyAlignment="1">
      <alignment horizontal="center" vertical="top" wrapText="1"/>
    </xf>
    <xf numFmtId="0" fontId="6" fillId="0" borderId="99" xfId="0" applyFont="1" applyBorder="1" applyAlignment="1">
      <alignment horizontal="right"/>
    </xf>
    <xf numFmtId="0" fontId="6" fillId="0" borderId="75" xfId="0" applyFont="1" applyBorder="1" applyAlignment="1">
      <alignment horizontal="right"/>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7" fillId="0" borderId="75" xfId="0" applyFont="1" applyBorder="1" applyAlignment="1">
      <alignment horizontal="left" wrapText="1"/>
    </xf>
    <xf numFmtId="0" fontId="7" fillId="0" borderId="73" xfId="0" applyFont="1" applyBorder="1" applyAlignment="1">
      <alignment horizontal="left" wrapText="1"/>
    </xf>
    <xf numFmtId="0" fontId="7" fillId="0" borderId="68" xfId="0" applyFont="1" applyBorder="1" applyAlignment="1">
      <alignment horizontal="right" vertical="center" wrapText="1"/>
    </xf>
    <xf numFmtId="0" fontId="7" fillId="0" borderId="0" xfId="0" applyFont="1" applyAlignment="1">
      <alignment horizontal="right" vertical="center" wrapText="1"/>
    </xf>
    <xf numFmtId="0" fontId="7" fillId="0" borderId="67" xfId="0" applyFont="1" applyBorder="1" applyAlignment="1">
      <alignment horizontal="right" vertical="center" wrapText="1"/>
    </xf>
    <xf numFmtId="0" fontId="0" fillId="0" borderId="66" xfId="0" applyBorder="1" applyAlignment="1">
      <alignment horizontal="center" vertical="center"/>
    </xf>
    <xf numFmtId="0" fontId="0" fillId="0" borderId="75" xfId="0"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8" xfId="0" applyBorder="1" applyAlignment="1">
      <alignment horizontal="center" vertical="center"/>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4" borderId="200" xfId="0" applyFont="1" applyFill="1" applyBorder="1" applyAlignment="1">
      <alignment horizontal="center" vertical="center"/>
    </xf>
    <xf numFmtId="0" fontId="5" fillId="4" borderId="201" xfId="0" applyFont="1" applyFill="1" applyBorder="1" applyAlignment="1">
      <alignment horizontal="center" vertical="center"/>
    </xf>
    <xf numFmtId="0" fontId="5" fillId="4" borderId="202" xfId="0" applyFont="1" applyFill="1" applyBorder="1" applyAlignment="1">
      <alignment horizontal="center" vertical="center"/>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4" borderId="158" xfId="0" applyFont="1" applyFill="1" applyBorder="1" applyAlignment="1">
      <alignment horizontal="center" vertical="center"/>
    </xf>
    <xf numFmtId="0" fontId="5" fillId="4" borderId="159" xfId="0" applyFont="1" applyFill="1" applyBorder="1" applyAlignment="1">
      <alignment horizontal="center" vertical="center"/>
    </xf>
    <xf numFmtId="0" fontId="5" fillId="4" borderId="16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203" xfId="0" applyFont="1" applyFill="1" applyBorder="1" applyAlignment="1">
      <alignment horizontal="center" vertical="center"/>
    </xf>
    <xf numFmtId="0" fontId="5" fillId="4" borderId="204" xfId="0" applyFont="1" applyFill="1" applyBorder="1" applyAlignment="1">
      <alignment horizontal="center" vertical="center"/>
    </xf>
    <xf numFmtId="0" fontId="5" fillId="4" borderId="205" xfId="0" applyFont="1" applyFill="1" applyBorder="1" applyAlignment="1">
      <alignment horizontal="center" vertical="center"/>
    </xf>
    <xf numFmtId="0" fontId="0" fillId="0" borderId="110" xfId="0" applyBorder="1" applyAlignment="1">
      <alignment horizontal="center" vertical="center"/>
    </xf>
    <xf numFmtId="0" fontId="0" fillId="0" borderId="58" xfId="0"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3" xfId="0" applyFont="1" applyFill="1" applyBorder="1" applyAlignment="1">
      <alignment horizontal="center" vertical="center"/>
    </xf>
    <xf numFmtId="0" fontId="5" fillId="0" borderId="137" xfId="0" applyFont="1" applyBorder="1" applyAlignment="1">
      <alignment horizontal="left" vertical="center"/>
    </xf>
    <xf numFmtId="0" fontId="5" fillId="0" borderId="138" xfId="0" applyFont="1" applyBorder="1" applyAlignment="1">
      <alignment horizontal="left" vertical="center"/>
    </xf>
    <xf numFmtId="0" fontId="8" fillId="2" borderId="191" xfId="0" applyFont="1" applyFill="1" applyBorder="1" applyAlignment="1">
      <alignment horizontal="center" vertical="center"/>
    </xf>
    <xf numFmtId="0" fontId="8" fillId="2" borderId="192" xfId="0" applyFont="1" applyFill="1" applyBorder="1" applyAlignment="1">
      <alignment horizontal="center" vertical="center"/>
    </xf>
    <xf numFmtId="0" fontId="5" fillId="0" borderId="199" xfId="0" applyFont="1" applyBorder="1" applyAlignment="1">
      <alignment horizontal="center" vertical="center"/>
    </xf>
    <xf numFmtId="0" fontId="5" fillId="0" borderId="196" xfId="0" applyFont="1" applyBorder="1" applyAlignment="1">
      <alignment horizontal="center" vertical="center"/>
    </xf>
    <xf numFmtId="0" fontId="5" fillId="0" borderId="24" xfId="0" applyFont="1" applyBorder="1" applyAlignment="1" applyProtection="1">
      <alignment horizontal="center" vertical="center" wrapText="1"/>
      <protection locked="0"/>
    </xf>
    <xf numFmtId="0" fontId="5" fillId="0" borderId="195" xfId="0" applyFont="1" applyBorder="1" applyAlignment="1">
      <alignment horizontal="center" vertical="center"/>
    </xf>
    <xf numFmtId="0" fontId="5" fillId="0" borderId="197" xfId="0" applyFont="1" applyBorder="1" applyAlignment="1">
      <alignment horizontal="center" vertical="center"/>
    </xf>
    <xf numFmtId="0" fontId="5" fillId="0" borderId="176" xfId="0" applyFont="1" applyBorder="1" applyAlignment="1">
      <alignment horizontal="center" vertical="center"/>
    </xf>
    <xf numFmtId="0" fontId="5" fillId="0" borderId="190" xfId="0" applyFont="1" applyBorder="1" applyAlignment="1">
      <alignment horizontal="center" vertical="center"/>
    </xf>
    <xf numFmtId="0" fontId="5" fillId="0" borderId="82" xfId="0" applyFont="1" applyBorder="1" applyAlignment="1">
      <alignment horizontal="center" vertical="center"/>
    </xf>
    <xf numFmtId="0" fontId="5" fillId="0" borderId="144"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5" fillId="0" borderId="186" xfId="0" applyFont="1" applyBorder="1" applyAlignment="1">
      <alignment horizontal="center" vertical="center"/>
    </xf>
    <xf numFmtId="0" fontId="5" fillId="0" borderId="187" xfId="0" applyFont="1" applyBorder="1" applyAlignment="1">
      <alignment horizontal="center" vertical="center"/>
    </xf>
    <xf numFmtId="0" fontId="5" fillId="0" borderId="79" xfId="0" applyFont="1" applyBorder="1" applyAlignment="1">
      <alignment horizontal="center" vertical="center"/>
    </xf>
    <xf numFmtId="0" fontId="5" fillId="0" borderId="84" xfId="0" applyFont="1" applyBorder="1" applyAlignment="1">
      <alignment horizontal="center" vertical="center"/>
    </xf>
    <xf numFmtId="0" fontId="8" fillId="2" borderId="1" xfId="0" applyFont="1" applyFill="1" applyBorder="1" applyAlignment="1">
      <alignment horizontal="center" vertical="center" textRotation="255"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86" xfId="0" applyFont="1" applyBorder="1" applyAlignment="1">
      <alignment horizontal="left" vertical="center"/>
    </xf>
    <xf numFmtId="0" fontId="5" fillId="0" borderId="17" xfId="0" applyFont="1" applyBorder="1" applyAlignment="1">
      <alignment horizontal="left" vertical="center"/>
    </xf>
    <xf numFmtId="0" fontId="5" fillId="0" borderId="154" xfId="0" applyFont="1" applyBorder="1" applyAlignment="1">
      <alignment horizontal="left" vertical="center"/>
    </xf>
    <xf numFmtId="0" fontId="5" fillId="0" borderId="3" xfId="0" applyFont="1" applyBorder="1" applyAlignment="1">
      <alignment horizontal="left" vertical="center"/>
    </xf>
    <xf numFmtId="0" fontId="5" fillId="0" borderId="97" xfId="0" applyFont="1" applyBorder="1" applyAlignment="1">
      <alignment horizontal="left" vertical="center"/>
    </xf>
    <xf numFmtId="0" fontId="5" fillId="0" borderId="155" xfId="0" applyFont="1" applyBorder="1" applyAlignment="1">
      <alignment horizontal="left" vertical="center"/>
    </xf>
    <xf numFmtId="0" fontId="5" fillId="0" borderId="8" xfId="0" applyFont="1" applyBorder="1" applyAlignment="1">
      <alignment horizontal="left" vertical="center"/>
    </xf>
    <xf numFmtId="0" fontId="5" fillId="0" borderId="132" xfId="0" applyFont="1" applyBorder="1" applyAlignment="1">
      <alignment horizontal="left" vertical="center"/>
    </xf>
    <xf numFmtId="0" fontId="8" fillId="2" borderId="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26" xfId="0" applyFont="1" applyBorder="1" applyAlignment="1">
      <alignment horizontal="center" vertical="center"/>
    </xf>
    <xf numFmtId="0" fontId="5" fillId="0" borderId="13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03" xfId="0" applyFont="1" applyBorder="1" applyAlignment="1">
      <alignment horizontal="left" vertical="center"/>
    </xf>
    <xf numFmtId="0" fontId="5" fillId="0" borderId="143" xfId="0" applyFont="1" applyBorder="1" applyAlignment="1">
      <alignment horizontal="left" vertical="center"/>
    </xf>
    <xf numFmtId="0" fontId="5" fillId="0" borderId="136" xfId="0" applyFont="1" applyBorder="1" applyAlignment="1">
      <alignment horizontal="lef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86" xfId="0" applyFont="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11" xfId="0" applyFont="1" applyFill="1" applyBorder="1" applyAlignment="1">
      <alignment horizontal="center" vertical="center"/>
    </xf>
    <xf numFmtId="176" fontId="8" fillId="3" borderId="34" xfId="0" applyNumberFormat="1" applyFont="1" applyFill="1" applyBorder="1" applyAlignment="1" applyProtection="1">
      <alignment horizontal="center" vertical="center"/>
      <protection locked="0"/>
    </xf>
    <xf numFmtId="176" fontId="8" fillId="3" borderId="35" xfId="0" applyNumberFormat="1" applyFont="1" applyFill="1" applyBorder="1" applyAlignment="1" applyProtection="1">
      <alignment horizontal="center" vertical="center"/>
      <protection locked="0"/>
    </xf>
    <xf numFmtId="176" fontId="8" fillId="3" borderId="36" xfId="0" applyNumberFormat="1" applyFont="1" applyFill="1" applyBorder="1" applyAlignment="1" applyProtection="1">
      <alignment horizontal="center" vertical="center"/>
      <protection locked="0"/>
    </xf>
    <xf numFmtId="176" fontId="8" fillId="3" borderId="11" xfId="0" applyNumberFormat="1" applyFont="1" applyFill="1" applyBorder="1" applyAlignment="1">
      <alignment horizontal="center" vertical="center"/>
    </xf>
    <xf numFmtId="176" fontId="8" fillId="3" borderId="12" xfId="0" applyNumberFormat="1" applyFont="1" applyFill="1" applyBorder="1" applyAlignment="1">
      <alignment horizontal="center" vertical="center"/>
    </xf>
    <xf numFmtId="0" fontId="5" fillId="0" borderId="104" xfId="0" applyFont="1" applyBorder="1" applyAlignment="1">
      <alignment horizontal="left" vertical="center"/>
    </xf>
    <xf numFmtId="0" fontId="5" fillId="0" borderId="177" xfId="0" applyFont="1" applyBorder="1" applyAlignment="1">
      <alignment horizontal="center" vertical="center"/>
    </xf>
    <xf numFmtId="0" fontId="5" fillId="0" borderId="78" xfId="0" applyFont="1" applyBorder="1" applyAlignment="1">
      <alignment horizontal="center" vertical="center"/>
    </xf>
    <xf numFmtId="0" fontId="5" fillId="0" borderId="178" xfId="0" applyFont="1" applyBorder="1" applyAlignment="1">
      <alignment horizontal="center" vertical="center"/>
    </xf>
    <xf numFmtId="0" fontId="5" fillId="0" borderId="83" xfId="0" applyFont="1" applyBorder="1" applyAlignment="1">
      <alignment horizontal="center" vertical="center"/>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6" fillId="0" borderId="60" xfId="0" applyFont="1" applyBorder="1" applyAlignment="1">
      <alignment horizontal="left" vertical="center"/>
    </xf>
    <xf numFmtId="0" fontId="6" fillId="0" borderId="73" xfId="0" applyFont="1" applyBorder="1" applyAlignment="1">
      <alignment horizontal="left" vertical="center"/>
    </xf>
    <xf numFmtId="0" fontId="6" fillId="0" borderId="63" xfId="0" applyFont="1" applyBorder="1" applyAlignment="1">
      <alignment horizontal="left" vertical="center"/>
    </xf>
    <xf numFmtId="0" fontId="5" fillId="0" borderId="175" xfId="0" applyFont="1" applyBorder="1" applyAlignment="1">
      <alignment horizontal="center" vertical="center"/>
    </xf>
    <xf numFmtId="0" fontId="5" fillId="0" borderId="181" xfId="0" applyFont="1" applyBorder="1" applyAlignment="1">
      <alignment horizontal="center" vertical="center"/>
    </xf>
    <xf numFmtId="0" fontId="5" fillId="0" borderId="188" xfId="0" applyFont="1" applyBorder="1" applyAlignment="1">
      <alignment horizontal="center" vertical="center"/>
    </xf>
    <xf numFmtId="0" fontId="5" fillId="0" borderId="189" xfId="0" applyFont="1" applyBorder="1" applyAlignment="1">
      <alignment horizontal="center" vertical="center"/>
    </xf>
    <xf numFmtId="0" fontId="5" fillId="0" borderId="139" xfId="0" applyFont="1" applyBorder="1" applyAlignment="1" applyProtection="1">
      <alignment horizontal="center" vertical="center"/>
      <protection locked="0"/>
    </xf>
    <xf numFmtId="0" fontId="5" fillId="0" borderId="140" xfId="0" applyFont="1" applyBorder="1" applyAlignment="1" applyProtection="1">
      <alignment horizontal="center" vertical="center"/>
      <protection locked="0"/>
    </xf>
    <xf numFmtId="0" fontId="5" fillId="3" borderId="208" xfId="0" applyFont="1" applyFill="1" applyBorder="1" applyAlignment="1">
      <alignment horizontal="center" vertical="center"/>
    </xf>
    <xf numFmtId="0" fontId="5" fillId="3" borderId="209" xfId="0" applyFont="1" applyFill="1" applyBorder="1" applyAlignment="1">
      <alignment horizontal="center" vertical="center"/>
    </xf>
    <xf numFmtId="0" fontId="6" fillId="3" borderId="2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211"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212" xfId="0" applyFont="1" applyFill="1" applyBorder="1" applyAlignment="1" applyProtection="1">
      <alignment horizontal="center" vertical="center"/>
      <protection locked="0"/>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49" fontId="6" fillId="3" borderId="34" xfId="0" applyNumberFormat="1" applyFont="1" applyFill="1" applyBorder="1" applyAlignment="1" applyProtection="1">
      <alignment horizontal="left" vertical="center" indent="1"/>
      <protection locked="0"/>
    </xf>
    <xf numFmtId="49" fontId="6" fillId="3" borderId="35" xfId="0" applyNumberFormat="1" applyFont="1" applyFill="1" applyBorder="1" applyAlignment="1" applyProtection="1">
      <alignment horizontal="left" vertical="center" indent="1"/>
      <protection locked="0"/>
    </xf>
    <xf numFmtId="0" fontId="8" fillId="2" borderId="86" xfId="0" applyFont="1" applyFill="1" applyBorder="1" applyAlignment="1">
      <alignment horizontal="left" vertical="center" indent="1"/>
    </xf>
    <xf numFmtId="0" fontId="8" fillId="2" borderId="17" xfId="0" applyFont="1" applyFill="1" applyBorder="1" applyAlignment="1">
      <alignment horizontal="left" vertical="center" indent="1"/>
    </xf>
    <xf numFmtId="0" fontId="8" fillId="2" borderId="18" xfId="0" applyFont="1" applyFill="1" applyBorder="1" applyAlignment="1">
      <alignment horizontal="left" vertical="center" indent="1"/>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3" borderId="0" xfId="0" applyFont="1" applyFill="1" applyAlignment="1">
      <alignment horizontal="left" wrapText="1"/>
    </xf>
    <xf numFmtId="0" fontId="5" fillId="3" borderId="41" xfId="0" applyFont="1" applyFill="1" applyBorder="1" applyAlignment="1">
      <alignment horizontal="left" vertical="center"/>
    </xf>
    <xf numFmtId="176" fontId="5" fillId="2" borderId="0" xfId="0" applyNumberFormat="1" applyFont="1" applyFill="1" applyAlignment="1">
      <alignment horizontal="center" vertical="center"/>
    </xf>
    <xf numFmtId="0" fontId="6" fillId="3" borderId="0" xfId="0" applyFont="1" applyFill="1" applyAlignment="1" applyProtection="1">
      <alignment horizontal="left" vertical="top"/>
      <protection locked="0"/>
    </xf>
    <xf numFmtId="0" fontId="5" fillId="2" borderId="0" xfId="0" applyFont="1" applyFill="1" applyAlignment="1">
      <alignment horizontal="center" vertical="center" wrapText="1"/>
    </xf>
    <xf numFmtId="0" fontId="5" fillId="2" borderId="11" xfId="0" applyFont="1" applyFill="1" applyBorder="1" applyAlignment="1">
      <alignment horizontal="center" vertical="center"/>
    </xf>
    <xf numFmtId="0" fontId="6" fillId="3" borderId="22"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51" xfId="0" applyFont="1" applyFill="1" applyBorder="1" applyAlignment="1" applyProtection="1">
      <alignment horizontal="left" vertical="center" indent="1"/>
      <protection locked="0"/>
    </xf>
    <xf numFmtId="0" fontId="6" fillId="3" borderId="19" xfId="0" applyFont="1" applyFill="1" applyBorder="1" applyAlignment="1" applyProtection="1">
      <alignment horizontal="left" vertical="center" indent="1"/>
      <protection locked="0"/>
    </xf>
    <xf numFmtId="0" fontId="6" fillId="3" borderId="52" xfId="0" applyFont="1" applyFill="1" applyBorder="1" applyAlignment="1" applyProtection="1">
      <alignment horizontal="left" vertical="center" indent="1"/>
      <protection locked="0"/>
    </xf>
    <xf numFmtId="0" fontId="6" fillId="2" borderId="0" xfId="0" applyFont="1" applyFill="1" applyAlignment="1">
      <alignment horizontal="left" vertical="center"/>
    </xf>
    <xf numFmtId="0" fontId="7" fillId="2" borderId="8" xfId="0" applyFont="1" applyFill="1" applyBorder="1" applyAlignment="1">
      <alignment horizontal="left" vertical="center"/>
    </xf>
    <xf numFmtId="0" fontId="6" fillId="2" borderId="7"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15"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7" fillId="2" borderId="5" xfId="0" applyFont="1" applyFill="1" applyBorder="1" applyAlignment="1">
      <alignment horizontal="right" vertical="top"/>
    </xf>
    <xf numFmtId="0" fontId="7" fillId="2" borderId="0" xfId="0" applyFont="1" applyFill="1" applyAlignment="1">
      <alignment horizontal="right" vertical="top"/>
    </xf>
    <xf numFmtId="0" fontId="7" fillId="2" borderId="42" xfId="0" applyFont="1" applyFill="1" applyBorder="1" applyAlignment="1">
      <alignment horizontal="right" vertical="top"/>
    </xf>
    <xf numFmtId="0" fontId="6" fillId="3" borderId="41"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10" fillId="3" borderId="38" xfId="0" applyFont="1" applyFill="1" applyBorder="1" applyAlignment="1">
      <alignment horizontal="center" vertical="top"/>
    </xf>
    <xf numFmtId="0" fontId="10" fillId="3" borderId="39" xfId="0" applyFont="1" applyFill="1" applyBorder="1" applyAlignment="1">
      <alignment horizontal="center" vertical="top"/>
    </xf>
    <xf numFmtId="0" fontId="6" fillId="3" borderId="39" xfId="0" applyFont="1" applyFill="1" applyBorder="1" applyAlignment="1" applyProtection="1">
      <alignment horizontal="left" vertical="center" indent="1"/>
      <protection locked="0"/>
    </xf>
    <xf numFmtId="0" fontId="6" fillId="3" borderId="40" xfId="0" applyFont="1" applyFill="1" applyBorder="1" applyAlignment="1" applyProtection="1">
      <alignment horizontal="left" vertical="center" indent="1"/>
      <protection locked="0"/>
    </xf>
    <xf numFmtId="0" fontId="6" fillId="2" borderId="13" xfId="0" applyFont="1" applyFill="1" applyBorder="1" applyAlignment="1">
      <alignment horizontal="left" vertical="top" indent="1"/>
    </xf>
    <xf numFmtId="0" fontId="6" fillId="2" borderId="76" xfId="0" applyFont="1" applyFill="1" applyBorder="1" applyAlignment="1">
      <alignment horizontal="left" vertical="top" indent="1"/>
    </xf>
    <xf numFmtId="49" fontId="6" fillId="3" borderId="125" xfId="0" applyNumberFormat="1" applyFont="1" applyFill="1" applyBorder="1" applyAlignment="1" applyProtection="1">
      <alignment horizontal="center" vertical="top"/>
      <protection locked="0"/>
    </xf>
    <xf numFmtId="49" fontId="6" fillId="3" borderId="8" xfId="0" applyNumberFormat="1" applyFont="1" applyFill="1" applyBorder="1" applyAlignment="1" applyProtection="1">
      <alignment horizontal="center" vertical="top"/>
      <protection locked="0"/>
    </xf>
    <xf numFmtId="0" fontId="6" fillId="3" borderId="8" xfId="0" applyFont="1" applyFill="1" applyBorder="1" applyAlignment="1" applyProtection="1">
      <alignment horizontal="left" vertical="center" indent="1"/>
      <protection locked="0"/>
    </xf>
    <xf numFmtId="0" fontId="6" fillId="3" borderId="85" xfId="0" applyFont="1" applyFill="1" applyBorder="1" applyAlignment="1" applyProtection="1">
      <alignment horizontal="left" vertical="center" indent="1"/>
      <protection locked="0"/>
    </xf>
    <xf numFmtId="0" fontId="6" fillId="2" borderId="1" xfId="0" applyFont="1" applyFill="1" applyBorder="1" applyAlignment="1">
      <alignment horizontal="left" vertical="center" indent="1"/>
    </xf>
    <xf numFmtId="0" fontId="6" fillId="2" borderId="10" xfId="0" applyFont="1" applyFill="1" applyBorder="1" applyAlignment="1">
      <alignment horizontal="left" vertical="center" indent="1"/>
    </xf>
    <xf numFmtId="49" fontId="6" fillId="3" borderId="43" xfId="0" applyNumberFormat="1" applyFont="1" applyFill="1" applyBorder="1" applyAlignment="1" applyProtection="1">
      <alignment horizontal="left" vertical="center" indent="1"/>
      <protection locked="0"/>
    </xf>
    <xf numFmtId="49" fontId="6" fillId="3" borderId="44" xfId="0" applyNumberFormat="1" applyFont="1" applyFill="1" applyBorder="1" applyAlignment="1" applyProtection="1">
      <alignment horizontal="left" vertical="center" indent="1"/>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6" fillId="3" borderId="45" xfId="0" applyNumberFormat="1" applyFont="1" applyFill="1" applyBorder="1" applyAlignment="1" applyProtection="1">
      <alignment horizontal="left" vertical="center" indent="1"/>
      <protection locked="0"/>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left" indent="1"/>
    </xf>
    <xf numFmtId="0" fontId="6" fillId="2" borderId="2" xfId="0" applyFont="1" applyFill="1" applyBorder="1" applyAlignment="1">
      <alignment horizontal="left" indent="1"/>
    </xf>
    <xf numFmtId="0" fontId="6" fillId="3" borderId="32"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33" xfId="0" applyFont="1" applyFill="1" applyBorder="1" applyAlignment="1" applyProtection="1">
      <alignment horizontal="left" vertical="center"/>
      <protection locked="0"/>
    </xf>
    <xf numFmtId="0" fontId="36" fillId="3" borderId="73" xfId="0" applyFont="1" applyFill="1" applyBorder="1" applyAlignment="1">
      <alignment horizontal="left" vertical="center"/>
    </xf>
    <xf numFmtId="0" fontId="36" fillId="3" borderId="63" xfId="0" applyFont="1" applyFill="1" applyBorder="1" applyAlignment="1">
      <alignment horizontal="left" vertical="center"/>
    </xf>
    <xf numFmtId="0" fontId="6" fillId="3" borderId="75" xfId="0" applyFont="1" applyFill="1" applyBorder="1" applyAlignment="1">
      <alignment horizontal="right"/>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3" borderId="0" xfId="0" applyFont="1" applyFill="1" applyAlignment="1">
      <alignment horizontal="right" vertical="top" wrapText="1"/>
    </xf>
    <xf numFmtId="0" fontId="7" fillId="3" borderId="39" xfId="0" applyFont="1" applyFill="1" applyBorder="1" applyAlignment="1">
      <alignment horizontal="center" vertical="top"/>
    </xf>
    <xf numFmtId="0" fontId="7" fillId="3" borderId="40" xfId="0" applyFont="1" applyFill="1" applyBorder="1" applyAlignment="1">
      <alignment horizontal="center" vertical="top"/>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6" xfId="0" applyFont="1" applyFill="1" applyBorder="1" applyAlignment="1">
      <alignment horizontal="center" vertical="center"/>
    </xf>
    <xf numFmtId="0" fontId="6" fillId="2" borderId="225" xfId="0" applyFont="1" applyFill="1" applyBorder="1" applyAlignment="1">
      <alignment horizontal="center" vertical="center"/>
    </xf>
    <xf numFmtId="0" fontId="6" fillId="2" borderId="226" xfId="0" applyFont="1" applyFill="1" applyBorder="1" applyAlignment="1">
      <alignment horizontal="center" vertical="center"/>
    </xf>
    <xf numFmtId="0" fontId="6" fillId="2" borderId="227" xfId="0" applyFont="1" applyFill="1" applyBorder="1" applyAlignment="1">
      <alignment horizontal="center" vertical="center"/>
    </xf>
    <xf numFmtId="176" fontId="6" fillId="3" borderId="26" xfId="0" applyNumberFormat="1" applyFont="1" applyFill="1" applyBorder="1" applyAlignment="1" applyProtection="1">
      <alignment horizontal="center" vertical="center"/>
      <protection locked="0"/>
    </xf>
    <xf numFmtId="176" fontId="6" fillId="3" borderId="27" xfId="0" applyNumberFormat="1" applyFont="1" applyFill="1" applyBorder="1" applyAlignment="1" applyProtection="1">
      <alignment horizontal="center" vertical="center"/>
      <protection locked="0"/>
    </xf>
    <xf numFmtId="176" fontId="6" fillId="3" borderId="28" xfId="0" applyNumberFormat="1" applyFont="1" applyFill="1" applyBorder="1" applyAlignment="1" applyProtection="1">
      <alignment horizontal="center" vertical="center"/>
      <protection locked="0"/>
    </xf>
    <xf numFmtId="0" fontId="5" fillId="3" borderId="55" xfId="0" applyFont="1" applyFill="1" applyBorder="1" applyAlignment="1">
      <alignment horizontal="left" vertical="center" wrapText="1"/>
    </xf>
    <xf numFmtId="0" fontId="5" fillId="3" borderId="56" xfId="0" applyFont="1" applyFill="1" applyBorder="1" applyAlignment="1">
      <alignment horizontal="left" vertical="center" wrapText="1"/>
    </xf>
    <xf numFmtId="0" fontId="2" fillId="3" borderId="60" xfId="0" applyFont="1" applyFill="1" applyBorder="1" applyAlignment="1">
      <alignment horizontal="center" vertical="center"/>
    </xf>
    <xf numFmtId="0" fontId="2" fillId="3" borderId="73" xfId="0" applyFont="1" applyFill="1" applyBorder="1" applyAlignment="1">
      <alignment horizontal="center" vertical="center"/>
    </xf>
    <xf numFmtId="0" fontId="36" fillId="3" borderId="73" xfId="0" applyFont="1" applyFill="1" applyBorder="1" applyAlignment="1">
      <alignment horizontal="righ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4" xfId="0" applyFont="1" applyFill="1" applyBorder="1" applyAlignment="1">
      <alignment horizontal="left" vertical="center"/>
    </xf>
    <xf numFmtId="0" fontId="6" fillId="2" borderId="9" xfId="0" applyFont="1" applyFill="1" applyBorder="1" applyAlignment="1">
      <alignment horizontal="left" vertical="center"/>
    </xf>
    <xf numFmtId="0" fontId="6" fillId="2" borderId="3"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4" xfId="0" applyFont="1" applyFill="1" applyBorder="1" applyAlignment="1">
      <alignment horizontal="left" vertical="center"/>
    </xf>
    <xf numFmtId="0" fontId="8" fillId="2" borderId="9" xfId="0" applyFont="1" applyFill="1" applyBorder="1" applyAlignment="1">
      <alignment horizontal="left" vertical="center"/>
    </xf>
    <xf numFmtId="0" fontId="6" fillId="2" borderId="0" xfId="0" applyFont="1" applyFill="1" applyAlignment="1" applyProtection="1">
      <alignment horizontal="center" vertical="center"/>
      <protection locked="0"/>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39" xfId="0" applyFont="1" applyFill="1" applyBorder="1" applyAlignment="1">
      <alignment horizontal="center" vertical="center"/>
    </xf>
    <xf numFmtId="0" fontId="6" fillId="3" borderId="47" xfId="0" applyFont="1" applyFill="1" applyBorder="1" applyAlignment="1" applyProtection="1">
      <alignment horizontal="left" vertical="center" indent="1"/>
      <protection locked="0"/>
    </xf>
    <xf numFmtId="0" fontId="6" fillId="3" borderId="48" xfId="0" applyFont="1" applyFill="1" applyBorder="1" applyAlignment="1" applyProtection="1">
      <alignment horizontal="left" vertical="center" indent="1"/>
      <protection locked="0"/>
    </xf>
    <xf numFmtId="0" fontId="21" fillId="3" borderId="21" xfId="0" applyFont="1" applyFill="1" applyBorder="1" applyAlignment="1" applyProtection="1">
      <alignment horizontal="left" vertical="center" indent="1"/>
      <protection locked="0"/>
    </xf>
    <xf numFmtId="0" fontId="21" fillId="3" borderId="50" xfId="0" applyFont="1" applyFill="1" applyBorder="1" applyAlignment="1" applyProtection="1">
      <alignment horizontal="left" vertical="center" indent="1"/>
      <protection locked="0"/>
    </xf>
    <xf numFmtId="0" fontId="6" fillId="2" borderId="14" xfId="0" applyFont="1" applyFill="1" applyBorder="1" applyAlignment="1">
      <alignment horizontal="center" vertical="center" textRotation="255"/>
    </xf>
    <xf numFmtId="0" fontId="6" fillId="2" borderId="53" xfId="0" applyFont="1" applyFill="1" applyBorder="1" applyAlignment="1">
      <alignment horizontal="center" vertical="center"/>
    </xf>
    <xf numFmtId="0" fontId="10" fillId="3" borderId="54" xfId="0" applyFont="1" applyFill="1" applyBorder="1" applyAlignment="1" applyProtection="1">
      <alignment horizontal="center" vertical="top"/>
      <protection locked="0"/>
    </xf>
    <xf numFmtId="0" fontId="10" fillId="3" borderId="30" xfId="0" applyFont="1" applyFill="1" applyBorder="1" applyAlignment="1" applyProtection="1">
      <alignment horizontal="center" vertical="top"/>
      <protection locked="0"/>
    </xf>
    <xf numFmtId="0" fontId="8" fillId="2" borderId="4" xfId="0" applyFont="1" applyFill="1" applyBorder="1" applyAlignment="1">
      <alignment horizontal="left" vertical="center" indent="1"/>
    </xf>
    <xf numFmtId="0" fontId="8" fillId="2" borderId="14" xfId="0" applyFont="1" applyFill="1" applyBorder="1" applyAlignment="1">
      <alignment horizontal="left" vertical="center" indent="1"/>
    </xf>
    <xf numFmtId="0" fontId="8" fillId="2" borderId="2" xfId="0" applyFont="1" applyFill="1" applyBorder="1" applyAlignment="1">
      <alignment horizontal="left" vertical="center" indent="1"/>
    </xf>
    <xf numFmtId="0" fontId="16" fillId="3" borderId="51" xfId="0" applyFont="1" applyFill="1" applyBorder="1" applyAlignment="1" applyProtection="1">
      <alignment horizontal="left" vertical="center" indent="1"/>
      <protection locked="0"/>
    </xf>
    <xf numFmtId="0" fontId="16" fillId="3" borderId="19" xfId="0" applyFont="1" applyFill="1" applyBorder="1" applyAlignment="1" applyProtection="1">
      <alignment horizontal="left" vertical="center" indent="1"/>
      <protection locked="0"/>
    </xf>
    <xf numFmtId="0" fontId="16" fillId="3" borderId="52" xfId="0" applyFont="1" applyFill="1" applyBorder="1" applyAlignment="1" applyProtection="1">
      <alignment horizontal="left" vertical="center" indent="1"/>
      <protection locked="0"/>
    </xf>
    <xf numFmtId="0" fontId="6" fillId="2" borderId="5" xfId="0" applyFont="1" applyFill="1" applyBorder="1" applyAlignment="1">
      <alignment horizontal="left" vertical="top" wrapText="1"/>
    </xf>
    <xf numFmtId="0" fontId="6" fillId="2" borderId="0" xfId="0" applyFont="1" applyFill="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7" fillId="3" borderId="5" xfId="0" applyFont="1" applyFill="1" applyBorder="1" applyAlignment="1">
      <alignment horizontal="left" vertical="top" wrapText="1"/>
    </xf>
    <xf numFmtId="0" fontId="7" fillId="3" borderId="0" xfId="0" applyFont="1" applyFill="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38" fillId="3" borderId="0" xfId="0" applyFont="1" applyFill="1" applyAlignment="1" applyProtection="1">
      <alignment horizontal="center" vertical="top"/>
      <protection locked="0"/>
    </xf>
    <xf numFmtId="0" fontId="38" fillId="3" borderId="42" xfId="0" applyFont="1" applyFill="1" applyBorder="1" applyAlignment="1" applyProtection="1">
      <alignment horizontal="center" vertical="top"/>
      <protection locked="0"/>
    </xf>
    <xf numFmtId="0" fontId="38" fillId="3" borderId="41" xfId="0" applyFont="1" applyFill="1" applyBorder="1" applyAlignment="1" applyProtection="1">
      <alignment horizontal="center" vertical="top"/>
      <protection locked="0"/>
    </xf>
    <xf numFmtId="0" fontId="38" fillId="3" borderId="43" xfId="0" applyFont="1" applyFill="1" applyBorder="1" applyAlignment="1" applyProtection="1">
      <alignment horizontal="center" vertical="top"/>
      <protection locked="0"/>
    </xf>
    <xf numFmtId="0" fontId="38" fillId="3" borderId="44" xfId="0" applyFont="1" applyFill="1" applyBorder="1" applyAlignment="1" applyProtection="1">
      <alignment horizontal="center" vertical="top"/>
      <protection locked="0"/>
    </xf>
    <xf numFmtId="0" fontId="6" fillId="3" borderId="47" xfId="0" applyFont="1" applyFill="1" applyBorder="1" applyAlignment="1">
      <alignment horizontal="left" vertical="center"/>
    </xf>
    <xf numFmtId="0" fontId="6" fillId="3" borderId="207" xfId="0" applyFont="1" applyFill="1" applyBorder="1" applyAlignment="1">
      <alignment horizontal="left" vertical="center"/>
    </xf>
    <xf numFmtId="0" fontId="6" fillId="3" borderId="44" xfId="0" applyFont="1" applyFill="1" applyBorder="1" applyAlignment="1">
      <alignment horizontal="left" vertical="center"/>
    </xf>
    <xf numFmtId="0" fontId="6" fillId="3" borderId="44" xfId="0" applyFont="1" applyFill="1" applyBorder="1" applyAlignment="1">
      <alignment horizontal="right" vertical="center"/>
    </xf>
    <xf numFmtId="0" fontId="6" fillId="3" borderId="116" xfId="0" applyFont="1" applyFill="1" applyBorder="1" applyAlignment="1">
      <alignment horizontal="right" vertical="center"/>
    </xf>
    <xf numFmtId="0" fontId="6" fillId="2" borderId="161"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85" xfId="0" applyFont="1" applyFill="1" applyBorder="1" applyAlignment="1">
      <alignment horizontal="center" vertical="center"/>
    </xf>
    <xf numFmtId="0" fontId="6" fillId="3" borderId="15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3"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2" borderId="2"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21" fillId="3" borderId="125" xfId="0" applyFont="1" applyFill="1" applyBorder="1" applyAlignment="1" applyProtection="1">
      <alignment horizontal="left" vertical="center" indent="1"/>
      <protection locked="0"/>
    </xf>
    <xf numFmtId="0" fontId="21" fillId="3" borderId="8" xfId="0" applyFont="1" applyFill="1" applyBorder="1" applyAlignment="1" applyProtection="1">
      <alignment horizontal="left" vertical="center" indent="1"/>
      <protection locked="0"/>
    </xf>
    <xf numFmtId="0" fontId="6" fillId="2" borderId="3" xfId="0" applyFont="1" applyFill="1" applyBorder="1" applyAlignment="1">
      <alignment horizontal="left" vertical="center" indent="1"/>
    </xf>
    <xf numFmtId="0" fontId="6" fillId="2" borderId="0" xfId="0" applyFont="1" applyFill="1" applyAlignment="1">
      <alignment horizontal="left" vertical="center" indent="1"/>
    </xf>
    <xf numFmtId="0" fontId="6" fillId="3" borderId="0" xfId="0" applyFont="1" applyFill="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6" fillId="3" borderId="41" xfId="0" applyFont="1" applyFill="1" applyBorder="1" applyAlignment="1" applyProtection="1">
      <alignment horizontal="left" vertical="center"/>
      <protection locked="0"/>
    </xf>
    <xf numFmtId="0" fontId="7" fillId="3" borderId="43" xfId="0" applyFont="1" applyFill="1" applyBorder="1" applyAlignment="1">
      <alignment horizontal="center"/>
    </xf>
    <xf numFmtId="0" fontId="7" fillId="3" borderId="44" xfId="0" applyFont="1" applyFill="1" applyBorder="1" applyAlignment="1">
      <alignment horizontal="center"/>
    </xf>
    <xf numFmtId="0" fontId="7" fillId="3" borderId="45" xfId="0" applyFont="1" applyFill="1" applyBorder="1" applyAlignment="1">
      <alignment horizontal="center"/>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42" xfId="0" applyFill="1" applyBorder="1" applyAlignment="1" applyProtection="1">
      <alignment horizontal="center" vertical="center"/>
      <protection locked="0"/>
    </xf>
    <xf numFmtId="49" fontId="6" fillId="3" borderId="36" xfId="0" applyNumberFormat="1" applyFont="1" applyFill="1" applyBorder="1" applyAlignment="1" applyProtection="1">
      <alignment horizontal="left" vertical="center" indent="1"/>
      <protection locked="0"/>
    </xf>
    <xf numFmtId="0" fontId="6" fillId="2" borderId="114" xfId="0" applyFont="1" applyFill="1" applyBorder="1" applyAlignment="1">
      <alignment horizontal="left" vertical="center" wrapText="1" indent="1"/>
    </xf>
    <xf numFmtId="0" fontId="6" fillId="2" borderId="16" xfId="0" applyFont="1" applyFill="1" applyBorder="1" applyAlignment="1">
      <alignment horizontal="left" vertical="center" indent="1"/>
    </xf>
    <xf numFmtId="0" fontId="6" fillId="2" borderId="20" xfId="0" applyFont="1" applyFill="1" applyBorder="1" applyAlignment="1">
      <alignment horizontal="left" vertical="center" indent="1"/>
    </xf>
    <xf numFmtId="0" fontId="4" fillId="3" borderId="100" xfId="0" applyFont="1" applyFill="1" applyBorder="1" applyAlignment="1" applyProtection="1">
      <alignment horizontal="left" vertical="center" indent="1"/>
      <protection locked="0"/>
    </xf>
    <xf numFmtId="0" fontId="4" fillId="3" borderId="101" xfId="0" applyFont="1" applyFill="1" applyBorder="1" applyAlignment="1" applyProtection="1">
      <alignment horizontal="left" vertical="center" indent="1"/>
      <protection locked="0"/>
    </xf>
    <xf numFmtId="0" fontId="4" fillId="3" borderId="102" xfId="0" applyFont="1" applyFill="1" applyBorder="1" applyAlignment="1" applyProtection="1">
      <alignment horizontal="left" vertical="center" indent="1"/>
      <protection locked="0"/>
    </xf>
    <xf numFmtId="0" fontId="5" fillId="3" borderId="125" xfId="0" applyFont="1" applyFill="1" applyBorder="1" applyAlignment="1">
      <alignment horizontal="left" vertical="center"/>
    </xf>
    <xf numFmtId="0" fontId="6" fillId="2" borderId="8" xfId="0" applyFont="1" applyFill="1" applyBorder="1" applyAlignment="1">
      <alignment horizontal="left" vertical="center"/>
    </xf>
    <xf numFmtId="0" fontId="6" fillId="2" borderId="0" xfId="0" applyFont="1" applyFill="1" applyAlignment="1">
      <alignment horizontal="left" vertical="center" wrapText="1"/>
    </xf>
    <xf numFmtId="0" fontId="6" fillId="2" borderId="13" xfId="0" applyFont="1" applyFill="1" applyBorder="1" applyAlignment="1">
      <alignment horizontal="left" vertical="center" indent="1"/>
    </xf>
    <xf numFmtId="0" fontId="4" fillId="3" borderId="74" xfId="0" applyFont="1" applyFill="1" applyBorder="1" applyAlignment="1" applyProtection="1">
      <alignment horizontal="left" vertical="center" indent="1"/>
      <protection locked="0"/>
    </xf>
    <xf numFmtId="0" fontId="4" fillId="3" borderId="21" xfId="0" applyFont="1" applyFill="1" applyBorder="1" applyAlignment="1" applyProtection="1">
      <alignment horizontal="left" vertical="center" indent="1"/>
      <protection locked="0"/>
    </xf>
    <xf numFmtId="0" fontId="4" fillId="3" borderId="50" xfId="0" applyFont="1" applyFill="1" applyBorder="1" applyAlignment="1" applyProtection="1">
      <alignment horizontal="left" vertical="center" indent="1"/>
      <protection locked="0"/>
    </xf>
    <xf numFmtId="0" fontId="8" fillId="2" borderId="93" xfId="0" applyFont="1" applyFill="1" applyBorder="1" applyAlignment="1">
      <alignment horizontal="left" vertical="center" indent="1"/>
    </xf>
    <xf numFmtId="0" fontId="6" fillId="3" borderId="46" xfId="0" applyFont="1" applyFill="1" applyBorder="1" applyAlignment="1" applyProtection="1">
      <alignment horizontal="left" vertical="center" indent="1"/>
      <protection locked="0"/>
    </xf>
    <xf numFmtId="0" fontId="6" fillId="2" borderId="16" xfId="0" applyFont="1" applyFill="1" applyBorder="1" applyAlignment="1">
      <alignment horizontal="left" vertical="distributed" indent="1"/>
    </xf>
    <xf numFmtId="0" fontId="6" fillId="2" borderId="20" xfId="0" applyFont="1" applyFill="1" applyBorder="1" applyAlignment="1">
      <alignment horizontal="left" vertical="distributed" indent="1"/>
    </xf>
    <xf numFmtId="0" fontId="4" fillId="3" borderId="49" xfId="0" applyFont="1" applyFill="1" applyBorder="1" applyAlignment="1" applyProtection="1">
      <alignment horizontal="left" vertical="center" indent="1"/>
      <protection locked="0"/>
    </xf>
    <xf numFmtId="0" fontId="10" fillId="3" borderId="152" xfId="0" applyFont="1" applyFill="1" applyBorder="1" applyAlignment="1">
      <alignment horizontal="center" vertical="center"/>
    </xf>
    <xf numFmtId="0" fontId="10" fillId="3" borderId="3"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36" fillId="3" borderId="73" xfId="0" applyFont="1" applyFill="1" applyBorder="1" applyAlignment="1" applyProtection="1">
      <alignment horizontal="left" vertical="center"/>
    </xf>
    <xf numFmtId="0" fontId="36" fillId="3" borderId="73" xfId="0" applyFont="1" applyFill="1" applyBorder="1" applyAlignment="1" applyProtection="1">
      <alignment horizontal="center" vertical="center"/>
    </xf>
    <xf numFmtId="0" fontId="36" fillId="3" borderId="63" xfId="0" applyFont="1" applyFill="1" applyBorder="1" applyAlignment="1" applyProtection="1">
      <alignment horizontal="center" vertical="center"/>
    </xf>
    <xf numFmtId="0" fontId="20" fillId="2" borderId="2" xfId="1" applyFont="1" applyFill="1" applyBorder="1" applyAlignment="1" applyProtection="1">
      <alignment horizontal="center"/>
    </xf>
    <xf numFmtId="0" fontId="20" fillId="2" borderId="3" xfId="1" applyFont="1" applyFill="1" applyBorder="1" applyAlignment="1" applyProtection="1">
      <alignment horizontal="center"/>
    </xf>
    <xf numFmtId="0" fontId="20" fillId="2" borderId="97" xfId="1" applyFont="1" applyFill="1" applyBorder="1" applyAlignment="1" applyProtection="1">
      <alignment horizontal="center"/>
    </xf>
    <xf numFmtId="0" fontId="20" fillId="2" borderId="2" xfId="1" applyFont="1" applyFill="1" applyBorder="1" applyAlignment="1" applyProtection="1">
      <alignment horizontal="center" vertical="center"/>
    </xf>
    <xf numFmtId="0" fontId="20" fillId="2" borderId="3" xfId="1" applyFont="1" applyFill="1" applyBorder="1" applyAlignment="1" applyProtection="1">
      <alignment horizontal="center" vertical="center"/>
    </xf>
    <xf numFmtId="0" fontId="20" fillId="2" borderId="4" xfId="1" applyFont="1" applyFill="1" applyBorder="1" applyAlignment="1" applyProtection="1">
      <alignment horizontal="center" vertical="center"/>
    </xf>
    <xf numFmtId="0" fontId="20" fillId="2" borderId="7" xfId="1" applyFont="1" applyFill="1" applyBorder="1" applyAlignment="1" applyProtection="1">
      <alignment horizontal="center" vertical="center"/>
    </xf>
    <xf numFmtId="0" fontId="20" fillId="2" borderId="8" xfId="1" applyFont="1" applyFill="1" applyBorder="1" applyAlignment="1" applyProtection="1">
      <alignment horizontal="center" vertical="center"/>
    </xf>
    <xf numFmtId="0" fontId="20" fillId="2" borderId="9" xfId="1" applyFont="1" applyFill="1" applyBorder="1" applyAlignment="1" applyProtection="1">
      <alignment horizontal="center" vertical="center"/>
    </xf>
    <xf numFmtId="0" fontId="6" fillId="3" borderId="38" xfId="0" applyFont="1" applyFill="1" applyBorder="1" applyAlignment="1" applyProtection="1">
      <alignment horizontal="center"/>
      <protection locked="0"/>
    </xf>
    <xf numFmtId="0" fontId="6" fillId="3" borderId="39" xfId="0" applyFont="1" applyFill="1" applyBorder="1" applyAlignment="1" applyProtection="1">
      <alignment horizontal="center"/>
      <protection locked="0"/>
    </xf>
    <xf numFmtId="0" fontId="6" fillId="3" borderId="40" xfId="0" applyFont="1" applyFill="1" applyBorder="1" applyAlignment="1" applyProtection="1">
      <alignment horizontal="center"/>
      <protection locked="0"/>
    </xf>
    <xf numFmtId="0" fontId="6" fillId="3" borderId="41" xfId="0" applyFont="1" applyFill="1" applyBorder="1" applyAlignment="1" applyProtection="1">
      <alignment horizontal="center"/>
      <protection locked="0"/>
    </xf>
    <xf numFmtId="0" fontId="6" fillId="3" borderId="0" xfId="0" applyFont="1" applyFill="1" applyAlignment="1" applyProtection="1">
      <alignment horizontal="center"/>
      <protection locked="0"/>
    </xf>
    <xf numFmtId="0" fontId="6" fillId="3" borderId="42" xfId="0" applyFont="1" applyFill="1" applyBorder="1" applyAlignment="1" applyProtection="1">
      <alignment horizontal="center"/>
      <protection locked="0"/>
    </xf>
    <xf numFmtId="0" fontId="6" fillId="3" borderId="43" xfId="0" applyFont="1" applyFill="1" applyBorder="1" applyAlignment="1" applyProtection="1">
      <alignment horizontal="center"/>
      <protection locked="0"/>
    </xf>
    <xf numFmtId="0" fontId="6" fillId="3" borderId="44" xfId="0" applyFont="1" applyFill="1" applyBorder="1" applyAlignment="1" applyProtection="1">
      <alignment horizontal="center"/>
      <protection locked="0"/>
    </xf>
    <xf numFmtId="0" fontId="6" fillId="3" borderId="45" xfId="0" applyFont="1" applyFill="1" applyBorder="1" applyAlignment="1" applyProtection="1">
      <alignment horizontal="center"/>
      <protection locked="0"/>
    </xf>
    <xf numFmtId="0" fontId="16" fillId="2" borderId="7" xfId="1" applyFont="1" applyFill="1" applyBorder="1" applyAlignment="1" applyProtection="1">
      <alignment horizontal="center" vertical="center"/>
    </xf>
    <xf numFmtId="0" fontId="16" fillId="2" borderId="8" xfId="1" applyFont="1" applyFill="1" applyBorder="1" applyAlignment="1" applyProtection="1">
      <alignment horizontal="center" vertical="center"/>
    </xf>
    <xf numFmtId="38" fontId="7" fillId="3" borderId="0" xfId="2" applyFont="1" applyFill="1" applyBorder="1" applyAlignment="1" applyProtection="1">
      <alignment horizontal="left" wrapText="1"/>
    </xf>
    <xf numFmtId="38" fontId="7" fillId="3" borderId="6" xfId="2" applyFont="1" applyFill="1" applyBorder="1" applyAlignment="1" applyProtection="1">
      <alignment horizontal="left" wrapText="1"/>
    </xf>
    <xf numFmtId="0" fontId="6" fillId="0" borderId="19" xfId="0" applyFont="1" applyBorder="1" applyAlignment="1" applyProtection="1">
      <alignment horizontal="left" vertical="center"/>
    </xf>
    <xf numFmtId="0" fontId="6" fillId="0" borderId="118" xfId="0" applyFont="1" applyBorder="1" applyAlignment="1" applyProtection="1">
      <alignment horizontal="left" vertical="center"/>
    </xf>
    <xf numFmtId="49" fontId="20" fillId="3" borderId="2" xfId="1" applyNumberFormat="1" applyFont="1" applyFill="1" applyBorder="1" applyAlignment="1" applyProtection="1">
      <alignment horizontal="center" vertical="center" textRotation="255"/>
    </xf>
    <xf numFmtId="49" fontId="20" fillId="3" borderId="3" xfId="1" applyNumberFormat="1" applyFont="1" applyFill="1" applyBorder="1" applyAlignment="1" applyProtection="1">
      <alignment horizontal="center" vertical="center" textRotation="255"/>
    </xf>
    <xf numFmtId="49" fontId="20" fillId="3" borderId="5" xfId="1" applyNumberFormat="1" applyFont="1" applyFill="1" applyBorder="1" applyAlignment="1" applyProtection="1">
      <alignment horizontal="center" vertical="center" textRotation="255"/>
    </xf>
    <xf numFmtId="49" fontId="20" fillId="3" borderId="0" xfId="1" applyNumberFormat="1" applyFont="1" applyFill="1" applyAlignment="1" applyProtection="1">
      <alignment horizontal="center" vertical="center" textRotation="255"/>
    </xf>
    <xf numFmtId="49" fontId="20" fillId="3" borderId="7" xfId="1" applyNumberFormat="1" applyFont="1" applyFill="1" applyBorder="1" applyAlignment="1" applyProtection="1">
      <alignment horizontal="center" vertical="center" textRotation="255"/>
    </xf>
    <xf numFmtId="49" fontId="20" fillId="3" borderId="8" xfId="1" applyNumberFormat="1" applyFont="1" applyFill="1" applyBorder="1" applyAlignment="1" applyProtection="1">
      <alignment horizontal="center" vertical="center" textRotation="255"/>
    </xf>
    <xf numFmtId="0" fontId="20" fillId="2" borderId="41" xfId="1" applyFont="1" applyFill="1" applyBorder="1" applyAlignment="1" applyProtection="1">
      <alignment horizontal="left" vertical="center"/>
    </xf>
    <xf numFmtId="0" fontId="20" fillId="2" borderId="6" xfId="1" applyFont="1" applyFill="1" applyBorder="1" applyAlignment="1" applyProtection="1">
      <alignment horizontal="left" vertical="center"/>
    </xf>
    <xf numFmtId="0" fontId="20" fillId="3" borderId="38" xfId="1" applyFont="1" applyFill="1" applyBorder="1" applyAlignment="1" applyProtection="1">
      <alignment horizontal="center" vertical="center"/>
      <protection locked="0"/>
    </xf>
    <xf numFmtId="0" fontId="20" fillId="3" borderId="39" xfId="1" applyFont="1" applyFill="1" applyBorder="1" applyAlignment="1" applyProtection="1">
      <alignment horizontal="center" vertical="center"/>
      <protection locked="0"/>
    </xf>
    <xf numFmtId="0" fontId="20" fillId="3" borderId="40" xfId="1" applyFont="1" applyFill="1" applyBorder="1" applyAlignment="1" applyProtection="1">
      <alignment horizontal="center" vertical="center"/>
      <protection locked="0"/>
    </xf>
    <xf numFmtId="0" fontId="20" fillId="3" borderId="43" xfId="1" applyFont="1" applyFill="1" applyBorder="1" applyAlignment="1" applyProtection="1">
      <alignment horizontal="center" vertical="center"/>
      <protection locked="0"/>
    </xf>
    <xf numFmtId="0" fontId="20" fillId="3" borderId="44" xfId="1" applyFont="1" applyFill="1" applyBorder="1" applyAlignment="1" applyProtection="1">
      <alignment horizontal="center" vertical="center"/>
      <protection locked="0"/>
    </xf>
    <xf numFmtId="0" fontId="20" fillId="3" borderId="45" xfId="1" applyFont="1" applyFill="1" applyBorder="1" applyAlignment="1" applyProtection="1">
      <alignment horizontal="center" vertical="center"/>
      <protection locked="0"/>
    </xf>
    <xf numFmtId="177" fontId="21" fillId="3" borderId="120" xfId="1" applyNumberFormat="1" applyFont="1" applyFill="1" applyBorder="1" applyAlignment="1" applyProtection="1">
      <alignment horizontal="left" vertical="center"/>
    </xf>
    <xf numFmtId="177" fontId="21" fillId="3" borderId="121" xfId="1" applyNumberFormat="1" applyFont="1" applyFill="1" applyBorder="1" applyAlignment="1" applyProtection="1">
      <alignment horizontal="left" vertical="center"/>
    </xf>
    <xf numFmtId="0" fontId="14" fillId="2" borderId="8" xfId="1" applyFont="1" applyFill="1" applyBorder="1" applyAlignment="1" applyProtection="1">
      <alignment horizontal="left" vertical="top"/>
    </xf>
    <xf numFmtId="0" fontId="14" fillId="2" borderId="9" xfId="1" applyFont="1" applyFill="1" applyBorder="1" applyAlignment="1" applyProtection="1">
      <alignment horizontal="left" vertical="top"/>
    </xf>
    <xf numFmtId="0" fontId="20" fillId="2" borderId="152" xfId="1" applyFont="1" applyFill="1" applyBorder="1" applyAlignment="1" applyProtection="1">
      <alignment horizontal="left" vertical="center"/>
    </xf>
    <xf numFmtId="0" fontId="20" fillId="2" borderId="3" xfId="1" applyFont="1" applyFill="1" applyBorder="1" applyAlignment="1" applyProtection="1">
      <alignment horizontal="left" vertical="center"/>
    </xf>
    <xf numFmtId="38" fontId="20" fillId="3" borderId="22" xfId="2" applyFont="1" applyFill="1" applyBorder="1" applyAlignment="1" applyProtection="1">
      <alignment horizontal="right" vertical="center" indent="1"/>
      <protection locked="0"/>
    </xf>
    <xf numFmtId="38" fontId="20" fillId="3" borderId="37" xfId="2" applyFont="1" applyFill="1" applyBorder="1" applyAlignment="1" applyProtection="1">
      <alignment horizontal="right" vertical="center" indent="1"/>
      <protection locked="0"/>
    </xf>
    <xf numFmtId="38" fontId="20" fillId="3" borderId="23" xfId="2" applyFont="1" applyFill="1" applyBorder="1" applyAlignment="1" applyProtection="1">
      <alignment horizontal="right" vertical="center" indent="1"/>
      <protection locked="0"/>
    </xf>
    <xf numFmtId="38" fontId="7" fillId="3" borderId="0" xfId="2" applyFont="1" applyFill="1" applyBorder="1" applyAlignment="1" applyProtection="1">
      <alignment horizontal="left" vertical="center" wrapText="1"/>
    </xf>
    <xf numFmtId="38" fontId="7" fillId="3" borderId="6" xfId="2" applyFont="1" applyFill="1" applyBorder="1" applyAlignment="1" applyProtection="1">
      <alignment horizontal="left" vertical="center" wrapText="1"/>
    </xf>
    <xf numFmtId="0" fontId="28" fillId="0" borderId="108" xfId="0" applyFont="1" applyBorder="1" applyAlignment="1" applyProtection="1">
      <alignment horizontal="left" vertical="center"/>
    </xf>
    <xf numFmtId="0" fontId="28" fillId="0" borderId="124" xfId="0" applyFont="1" applyBorder="1" applyAlignment="1" applyProtection="1">
      <alignment horizontal="left" vertical="center"/>
    </xf>
    <xf numFmtId="0" fontId="28" fillId="0" borderId="98" xfId="0" applyFont="1" applyBorder="1" applyAlignment="1" applyProtection="1">
      <alignment horizontal="left" vertical="center"/>
    </xf>
    <xf numFmtId="0" fontId="28" fillId="0" borderId="123" xfId="0" applyFont="1" applyBorder="1" applyAlignment="1" applyProtection="1">
      <alignment horizontal="left" vertical="center"/>
    </xf>
    <xf numFmtId="0" fontId="6" fillId="0" borderId="120" xfId="0" applyFont="1" applyBorder="1" applyAlignment="1" applyProtection="1">
      <alignment horizontal="left" vertical="center"/>
    </xf>
    <xf numFmtId="0" fontId="6" fillId="0" borderId="121" xfId="0" applyFont="1" applyBorder="1" applyAlignment="1" applyProtection="1">
      <alignment horizontal="left" vertical="center"/>
    </xf>
    <xf numFmtId="0" fontId="20" fillId="2" borderId="2" xfId="1" applyFont="1" applyFill="1" applyBorder="1" applyAlignment="1" applyProtection="1">
      <alignment horizontal="center" vertical="center" wrapText="1"/>
    </xf>
    <xf numFmtId="0" fontId="20" fillId="2" borderId="3" xfId="1" applyFont="1" applyFill="1" applyBorder="1" applyAlignment="1" applyProtection="1">
      <alignment horizontal="center" vertical="center" wrapText="1"/>
    </xf>
    <xf numFmtId="0" fontId="20" fillId="2" borderId="4" xfId="1" applyFont="1" applyFill="1" applyBorder="1" applyAlignment="1" applyProtection="1">
      <alignment horizontal="center" vertical="center" wrapText="1"/>
    </xf>
    <xf numFmtId="0" fontId="20" fillId="2" borderId="5" xfId="1" applyFont="1" applyFill="1" applyBorder="1" applyAlignment="1" applyProtection="1">
      <alignment horizontal="center" vertical="center" wrapText="1"/>
    </xf>
    <xf numFmtId="0" fontId="20" fillId="2" borderId="0" xfId="1" applyFont="1" applyFill="1" applyAlignment="1" applyProtection="1">
      <alignment horizontal="center" vertical="center" wrapText="1"/>
    </xf>
    <xf numFmtId="0" fontId="20" fillId="2" borderId="6" xfId="1" applyFont="1" applyFill="1" applyBorder="1" applyAlignment="1" applyProtection="1">
      <alignment horizontal="center" vertical="center" wrapText="1"/>
    </xf>
    <xf numFmtId="0" fontId="29" fillId="3" borderId="14" xfId="0" applyFont="1" applyFill="1" applyBorder="1" applyAlignment="1" applyProtection="1">
      <alignment horizontal="center" vertical="center"/>
    </xf>
    <xf numFmtId="0" fontId="29" fillId="3" borderId="1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3" borderId="98" xfId="0" applyFont="1" applyFill="1" applyBorder="1" applyAlignment="1" applyProtection="1">
      <alignment horizontal="center" vertical="center"/>
    </xf>
    <xf numFmtId="0" fontId="21" fillId="3" borderId="0" xfId="0" applyFont="1" applyFill="1" applyAlignment="1" applyProtection="1">
      <alignment horizontal="left" vertical="center" wrapText="1"/>
    </xf>
    <xf numFmtId="0" fontId="21" fillId="3" borderId="6" xfId="0" applyFont="1" applyFill="1" applyBorder="1" applyAlignment="1" applyProtection="1">
      <alignment horizontal="left" vertical="center" wrapText="1"/>
    </xf>
    <xf numFmtId="0" fontId="21" fillId="3" borderId="98" xfId="0" applyFont="1" applyFill="1" applyBorder="1" applyAlignment="1" applyProtection="1">
      <alignment horizontal="left" vertical="center" wrapText="1"/>
    </xf>
    <xf numFmtId="0" fontId="21" fillId="3" borderId="133" xfId="0" applyFont="1" applyFill="1" applyBorder="1" applyAlignment="1" applyProtection="1">
      <alignment horizontal="left" vertical="center" wrapText="1"/>
    </xf>
    <xf numFmtId="0" fontId="6" fillId="2" borderId="89" xfId="0" applyFont="1" applyFill="1" applyBorder="1" applyAlignment="1" applyProtection="1">
      <alignment horizontal="center" vertical="center"/>
    </xf>
    <xf numFmtId="0" fontId="6" fillId="2" borderId="134" xfId="0" applyFont="1" applyFill="1" applyBorder="1" applyAlignment="1" applyProtection="1">
      <alignment horizontal="center" vertical="center"/>
    </xf>
    <xf numFmtId="0" fontId="20" fillId="2" borderId="3" xfId="1" applyFont="1" applyFill="1" applyBorder="1" applyAlignment="1" applyProtection="1">
      <alignment horizontal="left" vertical="center" wrapText="1"/>
    </xf>
    <xf numFmtId="0" fontId="20" fillId="2" borderId="53" xfId="1" applyFont="1" applyFill="1" applyBorder="1" applyAlignment="1" applyProtection="1">
      <alignment horizontal="left" vertical="center" wrapText="1"/>
    </xf>
    <xf numFmtId="0" fontId="16" fillId="2" borderId="5" xfId="1" applyFont="1" applyFill="1" applyBorder="1" applyAlignment="1" applyProtection="1">
      <alignment horizontal="center" vertical="center"/>
    </xf>
    <xf numFmtId="0" fontId="16" fillId="2" borderId="0" xfId="1" applyFont="1" applyFill="1" applyAlignment="1" applyProtection="1">
      <alignment horizontal="center" vertical="center"/>
    </xf>
    <xf numFmtId="0" fontId="8" fillId="2" borderId="0" xfId="0" applyFont="1" applyFill="1" applyAlignment="1" applyProtection="1">
      <alignment horizontal="center" vertical="center"/>
    </xf>
    <xf numFmtId="49" fontId="21" fillId="3" borderId="2" xfId="1" applyNumberFormat="1" applyFont="1" applyFill="1" applyBorder="1" applyAlignment="1" applyProtection="1">
      <alignment horizontal="center" vertical="center"/>
    </xf>
    <xf numFmtId="49" fontId="21" fillId="3" borderId="3" xfId="1" applyNumberFormat="1" applyFont="1" applyFill="1" applyBorder="1" applyAlignment="1" applyProtection="1">
      <alignment horizontal="center" vertical="center"/>
    </xf>
    <xf numFmtId="49" fontId="21" fillId="3" borderId="5" xfId="1" applyNumberFormat="1" applyFont="1" applyFill="1" applyBorder="1" applyAlignment="1" applyProtection="1">
      <alignment horizontal="center" vertical="center"/>
    </xf>
    <xf numFmtId="49" fontId="21" fillId="3" borderId="0" xfId="1" applyNumberFormat="1" applyFont="1" applyFill="1" applyAlignment="1" applyProtection="1">
      <alignment horizontal="center" vertical="center"/>
    </xf>
    <xf numFmtId="49" fontId="21" fillId="3" borderId="7" xfId="1" applyNumberFormat="1" applyFont="1" applyFill="1" applyBorder="1" applyAlignment="1" applyProtection="1">
      <alignment horizontal="center" vertical="center"/>
    </xf>
    <xf numFmtId="49" fontId="21" fillId="3" borderId="8" xfId="1" applyNumberFormat="1" applyFont="1" applyFill="1" applyBorder="1" applyAlignment="1" applyProtection="1">
      <alignment horizontal="center" vertical="center"/>
    </xf>
    <xf numFmtId="0" fontId="14" fillId="3" borderId="3" xfId="1" applyFont="1" applyFill="1" applyBorder="1" applyAlignment="1" applyProtection="1">
      <alignment horizontal="left" vertical="top" wrapText="1"/>
    </xf>
    <xf numFmtId="0" fontId="14" fillId="3" borderId="8" xfId="1" applyFont="1" applyFill="1" applyBorder="1" applyAlignment="1" applyProtection="1">
      <alignment horizontal="left" vertical="top" wrapText="1"/>
    </xf>
    <xf numFmtId="38" fontId="7" fillId="3" borderId="0" xfId="2" applyFont="1" applyFill="1" applyBorder="1" applyAlignment="1" applyProtection="1">
      <alignment horizontal="left" vertical="top"/>
    </xf>
    <xf numFmtId="38" fontId="7" fillId="3" borderId="6" xfId="2" applyFont="1" applyFill="1" applyBorder="1" applyAlignment="1" applyProtection="1">
      <alignment horizontal="left" vertical="top"/>
    </xf>
    <xf numFmtId="38" fontId="7" fillId="3" borderId="44" xfId="2" applyFont="1" applyFill="1" applyBorder="1" applyAlignment="1" applyProtection="1">
      <alignment horizontal="left" vertical="top"/>
    </xf>
    <xf numFmtId="38" fontId="7" fillId="3" borderId="116" xfId="2" applyFont="1" applyFill="1" applyBorder="1" applyAlignment="1" applyProtection="1">
      <alignment horizontal="left" vertical="top"/>
    </xf>
    <xf numFmtId="38" fontId="7" fillId="3" borderId="0" xfId="2" applyFont="1" applyFill="1" applyBorder="1" applyAlignment="1" applyProtection="1">
      <alignment horizontal="left" vertical="top" wrapText="1"/>
    </xf>
    <xf numFmtId="38" fontId="7" fillId="3" borderId="6" xfId="2" applyFont="1" applyFill="1" applyBorder="1" applyAlignment="1" applyProtection="1">
      <alignment horizontal="left" vertical="top" wrapText="1"/>
    </xf>
    <xf numFmtId="0" fontId="6" fillId="0" borderId="21" xfId="0" applyFont="1" applyBorder="1" applyAlignment="1" applyProtection="1">
      <alignment horizontal="left" vertical="center"/>
    </xf>
    <xf numFmtId="0" fontId="6" fillId="0" borderId="127" xfId="0" applyFont="1" applyBorder="1" applyAlignment="1" applyProtection="1">
      <alignment horizontal="left" vertical="center"/>
    </xf>
    <xf numFmtId="0" fontId="6" fillId="3" borderId="122" xfId="0" quotePrefix="1" applyFont="1" applyFill="1" applyBorder="1" applyAlignment="1" applyProtection="1">
      <alignment horizontal="center" vertical="center"/>
    </xf>
    <xf numFmtId="0" fontId="6" fillId="3" borderId="105" xfId="0" quotePrefix="1" applyFont="1" applyFill="1" applyBorder="1" applyAlignment="1" applyProtection="1">
      <alignment horizontal="center" vertical="center"/>
    </xf>
    <xf numFmtId="0" fontId="20" fillId="2" borderId="53" xfId="1" applyFont="1" applyFill="1" applyBorder="1" applyAlignment="1" applyProtection="1">
      <alignment horizontal="left" vertical="center"/>
    </xf>
    <xf numFmtId="0" fontId="20" fillId="2" borderId="0" xfId="1" applyFont="1" applyFill="1" applyAlignment="1" applyProtection="1">
      <alignment horizontal="left" vertical="center"/>
    </xf>
    <xf numFmtId="0" fontId="20" fillId="2" borderId="42" xfId="1" applyFont="1" applyFill="1" applyBorder="1" applyAlignment="1" applyProtection="1">
      <alignment horizontal="left" vertical="center"/>
    </xf>
    <xf numFmtId="0" fontId="28" fillId="0" borderId="120" xfId="0" applyFont="1" applyBorder="1" applyAlignment="1" applyProtection="1">
      <alignment horizontal="left" vertical="center"/>
    </xf>
    <xf numFmtId="0" fontId="28" fillId="0" borderId="121" xfId="0" applyFont="1" applyBorder="1" applyAlignment="1" applyProtection="1">
      <alignment horizontal="left" vertical="center"/>
    </xf>
    <xf numFmtId="0" fontId="6" fillId="3" borderId="113" xfId="0" quotePrefix="1" applyFont="1" applyFill="1" applyBorder="1" applyAlignment="1" applyProtection="1">
      <alignment horizontal="center" vertical="center"/>
    </xf>
    <xf numFmtId="0" fontId="6" fillId="3" borderId="164" xfId="0" quotePrefix="1" applyFont="1" applyFill="1" applyBorder="1" applyAlignment="1" applyProtection="1">
      <alignment horizontal="center" vertical="center"/>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36" fillId="3" borderId="55" xfId="0" applyFont="1" applyFill="1" applyBorder="1" applyAlignment="1" applyProtection="1">
      <alignment horizontal="right" vertical="center"/>
    </xf>
    <xf numFmtId="0" fontId="36" fillId="3" borderId="60" xfId="0" applyFont="1" applyFill="1" applyBorder="1" applyAlignment="1" applyProtection="1">
      <alignment horizontal="right" vertical="center"/>
    </xf>
    <xf numFmtId="0" fontId="27" fillId="3" borderId="75" xfId="1" applyFont="1" applyFill="1" applyBorder="1" applyAlignment="1" applyProtection="1">
      <alignment horizontal="center"/>
    </xf>
    <xf numFmtId="0" fontId="13" fillId="3" borderId="75" xfId="1" applyFont="1" applyFill="1" applyBorder="1" applyAlignment="1" applyProtection="1">
      <alignment horizontal="center"/>
    </xf>
    <xf numFmtId="0" fontId="8" fillId="2" borderId="8" xfId="0" applyFont="1" applyFill="1" applyBorder="1" applyAlignment="1" applyProtection="1">
      <alignment horizontal="center" vertical="center"/>
    </xf>
    <xf numFmtId="0" fontId="21" fillId="3" borderId="0" xfId="0" applyFont="1" applyFill="1" applyAlignment="1" applyProtection="1">
      <alignment horizontal="left" vertical="top" wrapText="1"/>
    </xf>
    <xf numFmtId="0" fontId="21" fillId="3" borderId="6" xfId="0" applyFont="1" applyFill="1" applyBorder="1" applyAlignment="1" applyProtection="1">
      <alignment horizontal="left" vertical="top" wrapText="1"/>
    </xf>
    <xf numFmtId="0" fontId="7" fillId="3" borderId="3"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20" fillId="2" borderId="5" xfId="1" applyFont="1" applyFill="1" applyBorder="1" applyAlignment="1" applyProtection="1">
      <alignment horizontal="left" vertical="center" wrapText="1"/>
    </xf>
    <xf numFmtId="0" fontId="20" fillId="2" borderId="0" xfId="1" applyFont="1" applyFill="1" applyAlignment="1" applyProtection="1">
      <alignment horizontal="left" vertical="center" wrapText="1"/>
    </xf>
    <xf numFmtId="0" fontId="20" fillId="2" borderId="6" xfId="1" applyFont="1" applyFill="1" applyBorder="1" applyAlignment="1" applyProtection="1">
      <alignment horizontal="left" vertical="center" wrapText="1"/>
    </xf>
    <xf numFmtId="0" fontId="20" fillId="2" borderId="7" xfId="1" applyFont="1" applyFill="1" applyBorder="1" applyAlignment="1" applyProtection="1">
      <alignment horizontal="left" vertical="center" wrapText="1"/>
    </xf>
    <xf numFmtId="0" fontId="20" fillId="2" borderId="8" xfId="1" applyFont="1" applyFill="1" applyBorder="1" applyAlignment="1" applyProtection="1">
      <alignment horizontal="left" vertical="center" wrapText="1"/>
    </xf>
    <xf numFmtId="0" fontId="20" fillId="2" borderId="9" xfId="1" applyFont="1" applyFill="1" applyBorder="1" applyAlignment="1" applyProtection="1">
      <alignment horizontal="left" vertical="center" wrapText="1"/>
    </xf>
    <xf numFmtId="0" fontId="28" fillId="0" borderId="21" xfId="0" applyFont="1" applyBorder="1" applyAlignment="1" applyProtection="1">
      <alignment horizontal="left" vertical="center"/>
    </xf>
    <xf numFmtId="0" fontId="28" fillId="0" borderId="127" xfId="0" applyFont="1" applyBorder="1" applyAlignment="1" applyProtection="1">
      <alignment horizontal="left" vertical="center"/>
    </xf>
    <xf numFmtId="0" fontId="28" fillId="0" borderId="19" xfId="0" applyFont="1" applyBorder="1" applyAlignment="1" applyProtection="1">
      <alignment horizontal="left" vertical="center"/>
    </xf>
    <xf numFmtId="0" fontId="28" fillId="0" borderId="118" xfId="0" applyFont="1" applyBorder="1" applyAlignment="1" applyProtection="1">
      <alignment horizontal="left" vertical="center"/>
    </xf>
    <xf numFmtId="38" fontId="6" fillId="3" borderId="0" xfId="2" applyFont="1" applyFill="1" applyBorder="1" applyAlignment="1" applyProtection="1">
      <alignment horizontal="left" vertical="center"/>
    </xf>
    <xf numFmtId="38" fontId="6" fillId="3" borderId="6" xfId="2" applyFont="1" applyFill="1" applyBorder="1" applyAlignment="1" applyProtection="1">
      <alignment horizontal="left" vertical="center"/>
    </xf>
    <xf numFmtId="38" fontId="6" fillId="3" borderId="3" xfId="2" applyFont="1" applyFill="1" applyBorder="1" applyAlignment="1" applyProtection="1">
      <alignment horizontal="left" vertical="center"/>
    </xf>
    <xf numFmtId="38" fontId="6" fillId="3" borderId="4" xfId="2" applyFont="1" applyFill="1" applyBorder="1" applyAlignment="1" applyProtection="1">
      <alignment horizontal="left" vertical="center"/>
    </xf>
    <xf numFmtId="38" fontId="6" fillId="3" borderId="38" xfId="2" applyFont="1" applyFill="1" applyBorder="1" applyAlignment="1" applyProtection="1">
      <alignment horizontal="center"/>
      <protection locked="0"/>
    </xf>
    <xf numFmtId="38" fontId="6" fillId="3" borderId="39" xfId="2" applyFont="1" applyFill="1" applyBorder="1" applyAlignment="1" applyProtection="1">
      <alignment horizontal="center"/>
      <protection locked="0"/>
    </xf>
    <xf numFmtId="38" fontId="6" fillId="3" borderId="40" xfId="2" applyFont="1" applyFill="1" applyBorder="1" applyAlignment="1" applyProtection="1">
      <alignment horizontal="center"/>
      <protection locked="0"/>
    </xf>
    <xf numFmtId="38" fontId="6" fillId="3" borderId="43" xfId="2" applyFont="1" applyFill="1" applyBorder="1" applyAlignment="1" applyProtection="1">
      <alignment horizontal="center"/>
      <protection locked="0"/>
    </xf>
    <xf numFmtId="38" fontId="6" fillId="3" borderId="44" xfId="2" applyFont="1" applyFill="1" applyBorder="1" applyAlignment="1" applyProtection="1">
      <alignment horizontal="center"/>
      <protection locked="0"/>
    </xf>
    <xf numFmtId="38" fontId="6" fillId="3" borderId="45" xfId="2" applyFont="1" applyFill="1" applyBorder="1" applyAlignment="1" applyProtection="1">
      <alignment horizontal="center"/>
      <protection locked="0"/>
    </xf>
    <xf numFmtId="38" fontId="6" fillId="3" borderId="41" xfId="2" applyFont="1" applyFill="1" applyBorder="1" applyAlignment="1" applyProtection="1">
      <alignment horizontal="center"/>
      <protection locked="0"/>
    </xf>
    <xf numFmtId="38" fontId="6" fillId="3" borderId="0" xfId="2" applyFont="1" applyFill="1" applyBorder="1" applyAlignment="1" applyProtection="1">
      <alignment horizontal="center"/>
      <protection locked="0"/>
    </xf>
    <xf numFmtId="38" fontId="6" fillId="3" borderId="42" xfId="2" applyFont="1" applyFill="1" applyBorder="1" applyAlignment="1" applyProtection="1">
      <alignment horizontal="center"/>
      <protection locked="0"/>
    </xf>
    <xf numFmtId="38" fontId="6" fillId="3" borderId="146" xfId="2" applyFont="1" applyFill="1" applyBorder="1" applyAlignment="1" applyProtection="1">
      <alignment horizontal="center" vertical="center"/>
    </xf>
    <xf numFmtId="38" fontId="6" fillId="3" borderId="147" xfId="2" applyFont="1" applyFill="1" applyBorder="1" applyAlignment="1" applyProtection="1">
      <alignment horizontal="center" vertical="center"/>
    </xf>
    <xf numFmtId="38" fontId="6" fillId="3" borderId="148" xfId="2" applyFont="1" applyFill="1" applyBorder="1" applyAlignment="1" applyProtection="1">
      <alignment horizontal="center" vertical="center"/>
    </xf>
    <xf numFmtId="38" fontId="6" fillId="3" borderId="149" xfId="2" applyFont="1" applyFill="1" applyBorder="1" applyAlignment="1" applyProtection="1">
      <alignment horizontal="center" vertical="center"/>
    </xf>
    <xf numFmtId="0" fontId="5" fillId="3" borderId="5"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7" fillId="3" borderId="0" xfId="0" applyFont="1" applyFill="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44" xfId="0" applyFont="1" applyFill="1" applyBorder="1" applyAlignment="1" applyProtection="1">
      <alignment horizontal="left" vertical="center" wrapText="1"/>
    </xf>
    <xf numFmtId="0" fontId="7" fillId="3" borderId="116" xfId="0" applyFont="1" applyFill="1" applyBorder="1" applyAlignment="1" applyProtection="1">
      <alignment horizontal="left" vertical="center" wrapText="1"/>
    </xf>
    <xf numFmtId="177" fontId="21" fillId="3" borderId="0" xfId="1" applyNumberFormat="1" applyFont="1" applyFill="1" applyAlignment="1" applyProtection="1">
      <alignment horizontal="left" vertical="center"/>
    </xf>
    <xf numFmtId="177" fontId="21" fillId="3" borderId="98" xfId="1" applyNumberFormat="1" applyFont="1" applyFill="1" applyBorder="1" applyAlignment="1" applyProtection="1">
      <alignment horizontal="left" vertical="center"/>
    </xf>
    <xf numFmtId="0" fontId="6" fillId="0" borderId="108" xfId="0" applyFont="1" applyBorder="1" applyAlignment="1" applyProtection="1">
      <alignment horizontal="left" vertical="center"/>
    </xf>
    <xf numFmtId="0" fontId="6" fillId="0" borderId="124" xfId="0" applyFont="1" applyBorder="1" applyAlignment="1" applyProtection="1">
      <alignment horizontal="left" vertical="center"/>
    </xf>
    <xf numFmtId="0" fontId="6" fillId="0" borderId="98" xfId="0" applyFont="1" applyBorder="1" applyAlignment="1" applyProtection="1">
      <alignment horizontal="left" vertical="center"/>
    </xf>
    <xf numFmtId="0" fontId="6" fillId="0" borderId="123" xfId="0" applyFont="1" applyBorder="1" applyAlignment="1" applyProtection="1">
      <alignment horizontal="left" vertical="center"/>
    </xf>
    <xf numFmtId="0" fontId="6" fillId="3" borderId="168" xfId="0" applyFont="1" applyFill="1" applyBorder="1" applyAlignment="1" applyProtection="1">
      <alignment horizontal="center" vertical="center"/>
    </xf>
    <xf numFmtId="0" fontId="6" fillId="3" borderId="170" xfId="0" applyFont="1" applyFill="1" applyBorder="1" applyAlignment="1" applyProtection="1">
      <alignment horizontal="center" vertical="center"/>
    </xf>
    <xf numFmtId="0" fontId="22" fillId="3" borderId="38" xfId="0" applyFont="1" applyFill="1" applyBorder="1" applyAlignment="1" applyProtection="1">
      <alignment horizontal="center"/>
      <protection locked="0"/>
    </xf>
    <xf numFmtId="0" fontId="22" fillId="3" borderId="39" xfId="0" applyFont="1" applyFill="1" applyBorder="1" applyAlignment="1" applyProtection="1">
      <alignment horizontal="center"/>
      <protection locked="0"/>
    </xf>
    <xf numFmtId="0" fontId="22" fillId="3" borderId="40" xfId="0" applyFont="1" applyFill="1" applyBorder="1" applyAlignment="1" applyProtection="1">
      <alignment horizontal="center"/>
      <protection locked="0"/>
    </xf>
    <xf numFmtId="0" fontId="22" fillId="3" borderId="41" xfId="0" applyFont="1" applyFill="1" applyBorder="1" applyAlignment="1" applyProtection="1">
      <alignment horizontal="center"/>
      <protection locked="0"/>
    </xf>
    <xf numFmtId="0" fontId="22" fillId="3" borderId="0" xfId="0" applyFont="1" applyFill="1" applyAlignment="1" applyProtection="1">
      <alignment horizontal="center"/>
      <protection locked="0"/>
    </xf>
    <xf numFmtId="0" fontId="22" fillId="3" borderId="42" xfId="0" applyFont="1" applyFill="1" applyBorder="1" applyAlignment="1" applyProtection="1">
      <alignment horizontal="center"/>
      <protection locked="0"/>
    </xf>
    <xf numFmtId="0" fontId="22" fillId="3" borderId="43" xfId="0" applyFont="1" applyFill="1" applyBorder="1" applyAlignment="1" applyProtection="1">
      <alignment horizontal="center"/>
      <protection locked="0"/>
    </xf>
    <xf numFmtId="0" fontId="22" fillId="3" borderId="44" xfId="0" applyFont="1" applyFill="1" applyBorder="1" applyAlignment="1" applyProtection="1">
      <alignment horizontal="center"/>
      <protection locked="0"/>
    </xf>
    <xf numFmtId="0" fontId="22" fillId="3" borderId="45" xfId="0" applyFont="1" applyFill="1" applyBorder="1" applyAlignment="1" applyProtection="1">
      <alignment horizontal="center"/>
      <protection locked="0"/>
    </xf>
    <xf numFmtId="0" fontId="6" fillId="3" borderId="108"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6" fillId="3" borderId="98" xfId="0" applyFont="1" applyFill="1" applyBorder="1" applyAlignment="1" applyProtection="1">
      <alignment horizontal="center" vertical="center"/>
    </xf>
    <xf numFmtId="0" fontId="6" fillId="3" borderId="0" xfId="0" applyFont="1" applyFill="1" applyAlignment="1" applyProtection="1">
      <alignment horizontal="left" vertical="center"/>
    </xf>
    <xf numFmtId="0" fontId="6" fillId="3" borderId="98" xfId="0" applyFont="1" applyFill="1" applyBorder="1" applyAlignment="1" applyProtection="1">
      <alignment horizontal="left" vertical="center"/>
    </xf>
    <xf numFmtId="0" fontId="0" fillId="3" borderId="14" xfId="0" applyFill="1" applyBorder="1" applyAlignment="1" applyProtection="1">
      <alignment horizontal="center" vertical="center"/>
    </xf>
    <xf numFmtId="0" fontId="0" fillId="3" borderId="13" xfId="0" applyFill="1" applyBorder="1" applyAlignment="1" applyProtection="1">
      <alignment horizontal="center" vertical="center"/>
    </xf>
    <xf numFmtId="0" fontId="7" fillId="3" borderId="39" xfId="0" applyFont="1" applyFill="1" applyBorder="1" applyAlignment="1" applyProtection="1">
      <alignment horizontal="left" vertical="center"/>
    </xf>
    <xf numFmtId="0" fontId="7" fillId="3" borderId="135"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6"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7" fillId="3" borderId="116" xfId="0" applyFont="1" applyFill="1" applyBorder="1" applyAlignment="1" applyProtection="1">
      <alignment horizontal="left" vertical="center"/>
    </xf>
    <xf numFmtId="177" fontId="21" fillId="3" borderId="123" xfId="1" applyNumberFormat="1" applyFont="1" applyFill="1" applyBorder="1" applyAlignment="1" applyProtection="1">
      <alignment horizontal="left" vertical="center"/>
    </xf>
    <xf numFmtId="0" fontId="14" fillId="3" borderId="0" xfId="0" applyFont="1" applyFill="1" applyAlignment="1" applyProtection="1">
      <alignment horizontal="left" vertical="center" wrapText="1"/>
    </xf>
    <xf numFmtId="0" fontId="14" fillId="3" borderId="0" xfId="0" applyFont="1" applyFill="1" applyAlignment="1" applyProtection="1">
      <alignment horizontal="left" vertical="center"/>
    </xf>
    <xf numFmtId="177" fontId="21" fillId="3" borderId="21" xfId="1" applyNumberFormat="1" applyFont="1" applyFill="1" applyBorder="1" applyAlignment="1" applyProtection="1">
      <alignment horizontal="left" vertical="center"/>
    </xf>
    <xf numFmtId="177" fontId="21" fillId="3" borderId="127" xfId="1" applyNumberFormat="1" applyFont="1" applyFill="1" applyBorder="1" applyAlignment="1" applyProtection="1">
      <alignment horizontal="left" vertical="center"/>
    </xf>
    <xf numFmtId="0" fontId="5" fillId="3" borderId="2" xfId="0" applyFont="1" applyFill="1" applyBorder="1" applyAlignment="1" applyProtection="1">
      <alignment horizontal="center" vertical="center" textRotation="255"/>
    </xf>
    <xf numFmtId="0" fontId="5" fillId="3" borderId="3" xfId="0" applyFont="1" applyFill="1" applyBorder="1" applyAlignment="1" applyProtection="1">
      <alignment horizontal="center" vertical="center" textRotation="255"/>
    </xf>
    <xf numFmtId="0" fontId="5" fillId="3" borderId="5" xfId="0" applyFont="1" applyFill="1" applyBorder="1" applyAlignment="1" applyProtection="1">
      <alignment horizontal="center" vertical="center" textRotation="255"/>
    </xf>
    <xf numFmtId="0" fontId="5" fillId="3" borderId="0" xfId="0" applyFont="1" applyFill="1" applyAlignment="1" applyProtection="1">
      <alignment horizontal="center" vertical="center" textRotation="255"/>
    </xf>
    <xf numFmtId="0" fontId="5" fillId="3" borderId="7" xfId="0" applyFont="1" applyFill="1" applyBorder="1" applyAlignment="1" applyProtection="1">
      <alignment horizontal="center" vertical="center" textRotation="255"/>
    </xf>
    <xf numFmtId="0" fontId="5" fillId="3" borderId="8" xfId="0" applyFont="1" applyFill="1" applyBorder="1" applyAlignment="1" applyProtection="1">
      <alignment horizontal="center" vertical="center" textRotation="255"/>
    </xf>
    <xf numFmtId="0" fontId="6" fillId="3" borderId="167" xfId="0" quotePrefix="1" applyFont="1" applyFill="1" applyBorder="1" applyAlignment="1" applyProtection="1">
      <alignment horizontal="center"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7"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6" fillId="3" borderId="122" xfId="0" applyFont="1" applyFill="1" applyBorder="1" applyAlignment="1" applyProtection="1">
      <alignment horizontal="left" vertical="top"/>
    </xf>
    <xf numFmtId="0" fontId="6" fillId="3" borderId="108" xfId="0" applyFont="1" applyFill="1" applyBorder="1" applyAlignment="1" applyProtection="1">
      <alignment horizontal="left" vertical="top"/>
    </xf>
    <xf numFmtId="0" fontId="6" fillId="3" borderId="124" xfId="0" applyFont="1" applyFill="1" applyBorder="1" applyAlignment="1" applyProtection="1">
      <alignment horizontal="left" vertical="top"/>
    </xf>
    <xf numFmtId="0" fontId="6" fillId="3" borderId="128" xfId="0" applyFont="1" applyFill="1" applyBorder="1" applyAlignment="1" applyProtection="1">
      <alignment horizontal="left" vertical="top"/>
    </xf>
    <xf numFmtId="0" fontId="6" fillId="3" borderId="0" xfId="0" applyFont="1" applyFill="1" applyAlignment="1" applyProtection="1">
      <alignment horizontal="left" vertical="top"/>
    </xf>
    <xf numFmtId="0" fontId="6" fillId="3" borderId="131" xfId="0" applyFont="1" applyFill="1" applyBorder="1" applyAlignment="1" applyProtection="1">
      <alignment horizontal="left" vertical="top"/>
    </xf>
    <xf numFmtId="0" fontId="6" fillId="3" borderId="105" xfId="0" applyFont="1" applyFill="1" applyBorder="1" applyAlignment="1" applyProtection="1">
      <alignment horizontal="left" vertical="top"/>
    </xf>
    <xf numFmtId="0" fontId="6" fillId="3" borderId="98" xfId="0" applyFont="1" applyFill="1" applyBorder="1" applyAlignment="1" applyProtection="1">
      <alignment horizontal="left" vertical="top"/>
    </xf>
    <xf numFmtId="0" fontId="6" fillId="3" borderId="123" xfId="0" applyFont="1" applyFill="1" applyBorder="1" applyAlignment="1" applyProtection="1">
      <alignment horizontal="left" vertical="top"/>
    </xf>
    <xf numFmtId="0" fontId="21" fillId="3" borderId="126" xfId="1" applyFont="1" applyFill="1" applyBorder="1" applyAlignment="1" applyProtection="1">
      <alignment horizontal="center" vertical="top" textRotation="255" wrapText="1"/>
    </xf>
    <xf numFmtId="0" fontId="21" fillId="3" borderId="222" xfId="1" applyFont="1" applyFill="1" applyBorder="1" applyAlignment="1" applyProtection="1">
      <alignment horizontal="center" vertical="top" textRotation="255" wrapText="1"/>
    </xf>
    <xf numFmtId="0" fontId="6" fillId="3" borderId="122" xfId="0" applyFont="1" applyFill="1" applyBorder="1" applyAlignment="1" applyProtection="1">
      <alignment horizontal="center" vertical="center"/>
    </xf>
    <xf numFmtId="0" fontId="6" fillId="3" borderId="128" xfId="0" applyFont="1" applyFill="1" applyBorder="1" applyAlignment="1" applyProtection="1">
      <alignment horizontal="center" vertical="center"/>
    </xf>
    <xf numFmtId="0" fontId="6" fillId="3" borderId="105" xfId="0" applyFont="1" applyFill="1" applyBorder="1" applyAlignment="1" applyProtection="1">
      <alignment horizontal="center" vertical="center"/>
    </xf>
    <xf numFmtId="0" fontId="6" fillId="3" borderId="112" xfId="0" applyFont="1" applyFill="1" applyBorder="1" applyAlignment="1" applyProtection="1">
      <alignment horizontal="left" vertical="top"/>
    </xf>
    <xf numFmtId="0" fontId="6" fillId="3" borderId="165" xfId="0" applyFont="1" applyFill="1" applyBorder="1" applyAlignment="1" applyProtection="1">
      <alignment horizontal="left" vertical="top"/>
    </xf>
    <xf numFmtId="0" fontId="6" fillId="3" borderId="166" xfId="0" applyFont="1" applyFill="1" applyBorder="1" applyAlignment="1" applyProtection="1">
      <alignment horizontal="left" vertical="top"/>
    </xf>
    <xf numFmtId="0" fontId="6" fillId="0" borderId="3" xfId="0" applyFont="1" applyBorder="1" applyAlignment="1" applyProtection="1">
      <alignment horizontal="left" vertical="center"/>
    </xf>
    <xf numFmtId="0" fontId="6" fillId="0" borderId="97" xfId="0" applyFont="1" applyBorder="1" applyAlignment="1" applyProtection="1">
      <alignment horizontal="left" vertical="center"/>
    </xf>
    <xf numFmtId="0" fontId="6" fillId="3" borderId="18" xfId="0" applyFont="1" applyFill="1" applyBorder="1" applyAlignment="1" applyProtection="1">
      <alignment horizontal="center" vertical="top" textRotation="255" wrapText="1" indent="2"/>
    </xf>
    <xf numFmtId="0" fontId="6" fillId="3" borderId="221" xfId="0" applyFont="1" applyFill="1" applyBorder="1" applyAlignment="1" applyProtection="1">
      <alignment horizontal="center" vertical="top" textRotation="255" wrapText="1" indent="2"/>
    </xf>
    <xf numFmtId="0" fontId="6" fillId="3" borderId="129" xfId="0" applyFont="1" applyFill="1" applyBorder="1" applyAlignment="1" applyProtection="1">
      <alignment horizontal="left" vertical="top"/>
    </xf>
    <xf numFmtId="0" fontId="6" fillId="3" borderId="8" xfId="0" applyFont="1" applyFill="1" applyBorder="1" applyAlignment="1" applyProtection="1">
      <alignment horizontal="left" vertical="top"/>
    </xf>
    <xf numFmtId="0" fontId="6" fillId="3" borderId="132" xfId="0" applyFont="1" applyFill="1" applyBorder="1" applyAlignment="1" applyProtection="1">
      <alignment horizontal="left" vertical="top"/>
    </xf>
    <xf numFmtId="0" fontId="6" fillId="3" borderId="169" xfId="0" applyFont="1" applyFill="1" applyBorder="1" applyAlignment="1" applyProtection="1">
      <alignment horizontal="center" vertical="center"/>
    </xf>
    <xf numFmtId="0" fontId="6" fillId="3" borderId="171" xfId="0" applyFont="1" applyFill="1" applyBorder="1" applyAlignment="1" applyProtection="1">
      <alignment horizontal="center" vertical="center"/>
    </xf>
    <xf numFmtId="0" fontId="0" fillId="2" borderId="0" xfId="0" applyFill="1" applyAlignment="1" applyProtection="1">
      <alignment horizontal="center" vertical="center"/>
      <protection locked="0"/>
    </xf>
    <xf numFmtId="177" fontId="21" fillId="3" borderId="19" xfId="1" applyNumberFormat="1" applyFont="1" applyFill="1" applyBorder="1" applyAlignment="1" applyProtection="1">
      <alignment horizontal="left" vertical="center"/>
    </xf>
    <xf numFmtId="177" fontId="21" fillId="3" borderId="118" xfId="1" applyNumberFormat="1" applyFont="1" applyFill="1" applyBorder="1" applyAlignment="1" applyProtection="1">
      <alignment horizontal="left" vertical="center"/>
    </xf>
    <xf numFmtId="0" fontId="7" fillId="3" borderId="0" xfId="0" applyFont="1" applyFill="1" applyAlignment="1" applyProtection="1">
      <alignment horizontal="left" vertical="top" wrapText="1"/>
    </xf>
    <xf numFmtId="0" fontId="7" fillId="3" borderId="6" xfId="0" applyFont="1" applyFill="1" applyBorder="1" applyAlignment="1" applyProtection="1">
      <alignment horizontal="left" vertical="top" wrapText="1"/>
    </xf>
    <xf numFmtId="0" fontId="6" fillId="3" borderId="38" xfId="0" applyFont="1" applyFill="1" applyBorder="1" applyAlignment="1" applyProtection="1">
      <alignment horizontal="center" wrapText="1"/>
      <protection locked="0"/>
    </xf>
    <xf numFmtId="0" fontId="6" fillId="3" borderId="39" xfId="0" applyFont="1" applyFill="1" applyBorder="1" applyAlignment="1" applyProtection="1">
      <alignment horizontal="center" wrapText="1"/>
      <protection locked="0"/>
    </xf>
    <xf numFmtId="0" fontId="6" fillId="3" borderId="40" xfId="0" applyFont="1" applyFill="1" applyBorder="1" applyAlignment="1" applyProtection="1">
      <alignment horizontal="center" wrapText="1"/>
      <protection locked="0"/>
    </xf>
    <xf numFmtId="0" fontId="6" fillId="3" borderId="43" xfId="0" applyFont="1" applyFill="1" applyBorder="1" applyAlignment="1" applyProtection="1">
      <alignment horizontal="center" wrapText="1"/>
      <protection locked="0"/>
    </xf>
    <xf numFmtId="0" fontId="6" fillId="3" borderId="44" xfId="0" applyFont="1" applyFill="1" applyBorder="1" applyAlignment="1" applyProtection="1">
      <alignment horizontal="center" wrapText="1"/>
      <protection locked="0"/>
    </xf>
    <xf numFmtId="0" fontId="6" fillId="3" borderId="45" xfId="0" applyFont="1" applyFill="1" applyBorder="1" applyAlignment="1" applyProtection="1">
      <alignment horizontal="center" wrapText="1"/>
      <protection locked="0"/>
    </xf>
    <xf numFmtId="0" fontId="20" fillId="3" borderId="22" xfId="1" applyFont="1" applyFill="1" applyBorder="1" applyAlignment="1" applyProtection="1">
      <alignment horizontal="center" vertical="center" wrapText="1"/>
      <protection locked="0"/>
    </xf>
    <xf numFmtId="0" fontId="20" fillId="3" borderId="23" xfId="1" applyFont="1" applyFill="1" applyBorder="1" applyAlignment="1" applyProtection="1">
      <alignment horizontal="center" vertical="center" wrapText="1"/>
      <protection locked="0"/>
    </xf>
    <xf numFmtId="177" fontId="21" fillId="3" borderId="108" xfId="1" applyNumberFormat="1" applyFont="1" applyFill="1" applyBorder="1" applyAlignment="1" applyProtection="1">
      <alignment horizontal="left" vertical="center"/>
    </xf>
    <xf numFmtId="0" fontId="6" fillId="3" borderId="3" xfId="0" applyFont="1" applyFill="1" applyBorder="1" applyAlignment="1" applyProtection="1">
      <alignment horizontal="center" vertical="center" textRotation="255"/>
    </xf>
    <xf numFmtId="0" fontId="6" fillId="3" borderId="0" xfId="0" applyFont="1" applyFill="1" applyAlignment="1" applyProtection="1">
      <alignment horizontal="center" vertical="center" textRotation="255"/>
    </xf>
    <xf numFmtId="0" fontId="6" fillId="3" borderId="8" xfId="0" applyFont="1" applyFill="1" applyBorder="1" applyAlignment="1" applyProtection="1">
      <alignment horizontal="center" vertical="center" textRotation="255"/>
    </xf>
    <xf numFmtId="0" fontId="21" fillId="3" borderId="0" xfId="0" applyFont="1" applyFill="1" applyAlignment="1">
      <alignment horizontal="distributed" vertical="center"/>
    </xf>
    <xf numFmtId="0" fontId="13" fillId="3" borderId="0" xfId="0" applyFont="1" applyFill="1" applyAlignment="1">
      <alignment horizontal="left" vertical="center" wrapText="1"/>
    </xf>
    <xf numFmtId="0" fontId="36" fillId="3" borderId="60" xfId="0" applyFont="1" applyFill="1" applyBorder="1" applyAlignment="1">
      <alignment horizontal="center" vertical="center"/>
    </xf>
    <xf numFmtId="0" fontId="36" fillId="3" borderId="73" xfId="0" applyFont="1" applyFill="1" applyBorder="1" applyAlignment="1">
      <alignment horizontal="center" vertical="center"/>
    </xf>
    <xf numFmtId="0" fontId="18" fillId="3" borderId="75" xfId="0" applyFont="1" applyFill="1" applyBorder="1" applyAlignment="1">
      <alignment horizontal="center"/>
    </xf>
    <xf numFmtId="0" fontId="6" fillId="3" borderId="0" xfId="0" applyFont="1" applyFill="1" applyAlignment="1">
      <alignment horizontal="center" vertical="center"/>
    </xf>
    <xf numFmtId="0" fontId="42" fillId="3" borderId="0" xfId="0" applyFont="1" applyFill="1" applyAlignment="1">
      <alignment horizontal="center" vertical="center"/>
    </xf>
    <xf numFmtId="0" fontId="4" fillId="3" borderId="0" xfId="0" applyFont="1" applyFill="1" applyAlignment="1">
      <alignment horizontal="left" vertical="center"/>
    </xf>
    <xf numFmtId="176" fontId="20" fillId="3" borderId="22" xfId="0" applyNumberFormat="1" applyFont="1" applyFill="1" applyBorder="1" applyAlignment="1" applyProtection="1">
      <alignment horizontal="center" vertical="center"/>
      <protection locked="0"/>
    </xf>
    <xf numFmtId="176" fontId="20" fillId="3" borderId="37" xfId="0" applyNumberFormat="1" applyFont="1" applyFill="1" applyBorder="1" applyAlignment="1" applyProtection="1">
      <alignment horizontal="center" vertical="center"/>
      <protection locked="0"/>
    </xf>
    <xf numFmtId="176" fontId="20" fillId="3" borderId="23" xfId="0" applyNumberFormat="1" applyFont="1" applyFill="1" applyBorder="1" applyAlignment="1" applyProtection="1">
      <alignment horizontal="center" vertical="center"/>
      <protection locked="0"/>
    </xf>
    <xf numFmtId="0" fontId="20" fillId="3" borderId="0" xfId="0" applyFont="1" applyFill="1" applyAlignment="1">
      <alignment horizontal="left" vertical="center"/>
    </xf>
    <xf numFmtId="0" fontId="20" fillId="3" borderId="0" xfId="0" applyFont="1" applyFill="1" applyAlignment="1">
      <alignment horizontal="right" vertical="center"/>
    </xf>
    <xf numFmtId="0" fontId="20" fillId="3" borderId="42" xfId="0" applyFont="1" applyFill="1" applyBorder="1" applyAlignment="1">
      <alignment horizontal="right" vertical="center"/>
    </xf>
    <xf numFmtId="0" fontId="5" fillId="3" borderId="0" xfId="0" applyFont="1" applyFill="1" applyAlignment="1">
      <alignment horizontal="left" vertical="center"/>
    </xf>
    <xf numFmtId="0" fontId="13" fillId="3" borderId="0" xfId="0" applyFont="1" applyFill="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horizontal="center" vertical="center"/>
    </xf>
    <xf numFmtId="0" fontId="6" fillId="3" borderId="0" xfId="0" applyFont="1" applyFill="1" applyAlignment="1">
      <alignment horizontal="distributed" vertical="center"/>
    </xf>
    <xf numFmtId="0" fontId="6" fillId="3" borderId="0" xfId="0" applyFont="1" applyFill="1" applyAlignment="1">
      <alignment horizontal="right" vertical="center"/>
    </xf>
    <xf numFmtId="0" fontId="5" fillId="3" borderId="0" xfId="0" applyFont="1" applyFill="1" applyAlignment="1">
      <alignment horizontal="left" vertical="top" wrapText="1"/>
    </xf>
    <xf numFmtId="0" fontId="5" fillId="3" borderId="0" xfId="0" applyFont="1" applyFill="1" applyAlignment="1">
      <alignment horizontal="left" vertical="top"/>
    </xf>
    <xf numFmtId="0" fontId="7" fillId="3" borderId="0" xfId="0" applyFont="1" applyFill="1" applyAlignment="1">
      <alignment horizontal="center" vertical="center"/>
    </xf>
    <xf numFmtId="0" fontId="5" fillId="3" borderId="42" xfId="0" applyFont="1" applyFill="1" applyBorder="1" applyAlignment="1">
      <alignment horizontal="left" vertical="center"/>
    </xf>
    <xf numFmtId="0" fontId="7" fillId="3" borderId="0" xfId="0" applyFont="1" applyFill="1" applyAlignment="1">
      <alignment horizontal="left"/>
    </xf>
    <xf numFmtId="0" fontId="5" fillId="3" borderId="44" xfId="0" applyFont="1" applyFill="1" applyBorder="1" applyAlignment="1">
      <alignment horizontal="left" vertical="center"/>
    </xf>
    <xf numFmtId="0" fontId="5" fillId="3" borderId="45" xfId="0" applyFont="1" applyFill="1" applyBorder="1" applyAlignment="1">
      <alignment horizontal="left" vertical="center"/>
    </xf>
    <xf numFmtId="0" fontId="5" fillId="3" borderId="39" xfId="0" applyFont="1" applyFill="1" applyBorder="1" applyAlignment="1">
      <alignment horizontal="left" vertical="center"/>
    </xf>
    <xf numFmtId="0" fontId="5" fillId="3" borderId="40" xfId="0" applyFont="1" applyFill="1" applyBorder="1" applyAlignment="1">
      <alignment horizontal="left" vertical="center"/>
    </xf>
    <xf numFmtId="176" fontId="20" fillId="3" borderId="0" xfId="0" applyNumberFormat="1" applyFont="1" applyFill="1" applyAlignment="1">
      <alignment horizontal="center" vertical="center"/>
    </xf>
    <xf numFmtId="0" fontId="36" fillId="3" borderId="0" xfId="0" applyFont="1" applyFill="1" applyAlignment="1">
      <alignment horizontal="right"/>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6" xfId="0" applyFont="1" applyFill="1" applyBorder="1" applyAlignment="1">
      <alignment horizontal="center" vertical="center"/>
    </xf>
    <xf numFmtId="0" fontId="5" fillId="3" borderId="107" xfId="0" applyFont="1" applyFill="1" applyBorder="1" applyAlignment="1">
      <alignment horizontal="center" vertical="center"/>
    </xf>
    <xf numFmtId="0" fontId="7" fillId="3" borderId="3" xfId="0" applyFont="1" applyFill="1" applyBorder="1" applyAlignment="1">
      <alignment horizontal="left" vertical="top"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18" xfId="0" applyFont="1" applyFill="1" applyBorder="1" applyAlignment="1">
      <alignment horizontal="center" vertical="center"/>
    </xf>
    <xf numFmtId="0" fontId="5" fillId="3" borderId="119" xfId="0" applyFont="1" applyFill="1" applyBorder="1" applyAlignment="1">
      <alignment horizontal="center" vertical="center"/>
    </xf>
    <xf numFmtId="0" fontId="5" fillId="2" borderId="91" xfId="0" applyFont="1" applyFill="1" applyBorder="1" applyAlignment="1">
      <alignment horizontal="center" vertical="center" wrapText="1"/>
    </xf>
    <xf numFmtId="0" fontId="5" fillId="2" borderId="111" xfId="0" applyFont="1" applyFill="1" applyBorder="1" applyAlignment="1">
      <alignment horizontal="center" vertical="center"/>
    </xf>
    <xf numFmtId="0" fontId="5" fillId="2" borderId="88" xfId="0" applyFont="1" applyFill="1" applyBorder="1" applyAlignment="1">
      <alignment horizontal="center" vertical="center"/>
    </xf>
    <xf numFmtId="0" fontId="5" fillId="2" borderId="162" xfId="0" applyFont="1" applyFill="1" applyBorder="1" applyAlignment="1">
      <alignment horizontal="center" vertical="center"/>
    </xf>
    <xf numFmtId="0" fontId="5" fillId="2" borderId="111" xfId="0" applyFont="1" applyFill="1" applyBorder="1" applyAlignment="1">
      <alignment horizontal="center" vertical="center" wrapText="1"/>
    </xf>
    <xf numFmtId="0" fontId="6" fillId="2" borderId="111" xfId="0" applyFont="1" applyFill="1" applyBorder="1" applyAlignment="1">
      <alignment horizontal="center" vertical="center"/>
    </xf>
    <xf numFmtId="0" fontId="6" fillId="2" borderId="90" xfId="0" applyFont="1" applyFill="1" applyBorder="1" applyAlignment="1">
      <alignment horizontal="center" vertical="center"/>
    </xf>
    <xf numFmtId="0" fontId="18" fillId="3" borderId="0" xfId="0" applyFont="1" applyFill="1" applyAlignment="1">
      <alignment horizontal="center" vertical="center"/>
    </xf>
    <xf numFmtId="0" fontId="5" fillId="3" borderId="22" xfId="0" applyFont="1" applyFill="1" applyBorder="1" applyAlignment="1">
      <alignment horizontal="center" vertical="center"/>
    </xf>
    <xf numFmtId="0" fontId="5" fillId="3" borderId="37" xfId="0" applyFont="1" applyFill="1" applyBorder="1" applyAlignment="1">
      <alignment horizontal="center" vertical="center"/>
    </xf>
    <xf numFmtId="0" fontId="36" fillId="3" borderId="0" xfId="0" applyFont="1" applyFill="1" applyAlignment="1">
      <alignment horizontal="left" vertical="center"/>
    </xf>
    <xf numFmtId="0" fontId="36" fillId="3" borderId="67" xfId="0" applyFont="1" applyFill="1" applyBorder="1" applyAlignment="1">
      <alignment horizontal="left" vertical="center"/>
    </xf>
    <xf numFmtId="0" fontId="5" fillId="3" borderId="23" xfId="0" applyFont="1" applyFill="1" applyBorder="1" applyAlignment="1">
      <alignment horizontal="center" vertical="center"/>
    </xf>
    <xf numFmtId="0" fontId="5" fillId="3" borderId="0" xfId="0" applyFont="1" applyFill="1" applyAlignment="1">
      <alignment horizontal="center"/>
    </xf>
    <xf numFmtId="0" fontId="5" fillId="3" borderId="42" xfId="0" applyFont="1" applyFill="1" applyBorder="1" applyAlignment="1">
      <alignment horizontal="center"/>
    </xf>
    <xf numFmtId="0" fontId="21" fillId="3" borderId="41" xfId="0" applyFont="1" applyFill="1" applyBorder="1" applyAlignment="1">
      <alignment horizontal="right"/>
    </xf>
    <xf numFmtId="0" fontId="21" fillId="3" borderId="42" xfId="0" applyFont="1" applyFill="1" applyBorder="1" applyAlignment="1">
      <alignment horizontal="right"/>
    </xf>
    <xf numFmtId="0" fontId="5" fillId="3" borderId="0" xfId="0" applyFont="1" applyFill="1" applyAlignment="1">
      <alignment horizontal="distributed" vertical="center"/>
    </xf>
    <xf numFmtId="0" fontId="11" fillId="3" borderId="0" xfId="0" applyFont="1" applyFill="1" applyAlignment="1">
      <alignment horizontal="left" vertical="center" wrapText="1"/>
    </xf>
    <xf numFmtId="0" fontId="20" fillId="3" borderId="0" xfId="0" applyFont="1" applyFill="1" applyAlignment="1">
      <alignment horizontal="left" vertical="center" wrapText="1"/>
    </xf>
    <xf numFmtId="0" fontId="3" fillId="3" borderId="73" xfId="0" applyFont="1" applyFill="1" applyBorder="1" applyAlignment="1">
      <alignment horizontal="center" vertical="center"/>
    </xf>
    <xf numFmtId="0" fontId="20" fillId="3" borderId="0" xfId="0" applyFont="1" applyFill="1" applyAlignment="1">
      <alignment horizontal="distributed" vertical="center"/>
    </xf>
    <xf numFmtId="176" fontId="20" fillId="3" borderId="0" xfId="0" applyNumberFormat="1" applyFont="1" applyFill="1" applyAlignment="1">
      <alignment horizontal="left" vertical="center"/>
    </xf>
    <xf numFmtId="0" fontId="11" fillId="3" borderId="0" xfId="0" applyFont="1" applyFill="1" applyAlignment="1">
      <alignment horizontal="left" vertical="center"/>
    </xf>
    <xf numFmtId="0" fontId="36" fillId="3" borderId="75" xfId="0" applyFont="1" applyFill="1" applyBorder="1" applyAlignment="1">
      <alignment horizontal="right" vertical="top"/>
    </xf>
    <xf numFmtId="0" fontId="40" fillId="3" borderId="0" xfId="0" applyFont="1" applyFill="1">
      <alignment vertical="center"/>
    </xf>
    <xf numFmtId="0" fontId="20" fillId="3" borderId="0" xfId="0" applyFont="1" applyFill="1" applyAlignment="1">
      <alignment horizontal="center" vertical="center"/>
    </xf>
    <xf numFmtId="176" fontId="20" fillId="3" borderId="0" xfId="0" applyNumberFormat="1" applyFont="1" applyFill="1" applyAlignment="1">
      <alignment horizontal="left" vertical="center" indent="1"/>
    </xf>
    <xf numFmtId="176" fontId="20" fillId="3" borderId="0" xfId="0" applyNumberFormat="1" applyFont="1" applyFill="1" applyAlignment="1">
      <alignment horizontal="left" vertical="center" indent="2"/>
    </xf>
    <xf numFmtId="176" fontId="20" fillId="3" borderId="0" xfId="0" applyNumberFormat="1" applyFont="1" applyFill="1" applyAlignment="1">
      <alignment horizontal="left" vertical="center" indent="3"/>
    </xf>
    <xf numFmtId="0" fontId="20" fillId="3" borderId="0" xfId="0" quotePrefix="1" applyFont="1" applyFill="1" applyAlignment="1">
      <alignment horizontal="left" vertical="center" wrapText="1"/>
    </xf>
    <xf numFmtId="0" fontId="8" fillId="3" borderId="0" xfId="0" applyFont="1" applyFill="1" applyAlignment="1">
      <alignment horizontal="left" vertical="top" wrapText="1"/>
    </xf>
    <xf numFmtId="0" fontId="8" fillId="3" borderId="0" xfId="0" applyFont="1" applyFill="1" applyAlignment="1">
      <alignment horizontal="left" vertical="top"/>
    </xf>
    <xf numFmtId="0" fontId="6" fillId="3" borderId="0" xfId="0" applyFont="1" applyFill="1" applyAlignment="1">
      <alignment horizontal="left" vertical="center"/>
    </xf>
    <xf numFmtId="0" fontId="7" fillId="3" borderId="0" xfId="0" applyFont="1" applyFill="1" applyAlignment="1">
      <alignment horizontal="left" vertical="center"/>
    </xf>
    <xf numFmtId="0" fontId="8" fillId="3" borderId="0" xfId="0" applyFont="1" applyFill="1" applyAlignment="1">
      <alignment horizontal="left" vertical="center" wrapText="1"/>
    </xf>
    <xf numFmtId="0" fontId="7" fillId="3" borderId="0" xfId="0" applyFont="1" applyFill="1" applyBorder="1" applyAlignment="1">
      <alignment horizontal="left" wrapText="1"/>
    </xf>
    <xf numFmtId="0" fontId="5" fillId="3" borderId="100" xfId="0" applyFont="1" applyFill="1" applyBorder="1" applyAlignment="1" applyProtection="1">
      <alignment horizontal="center" vertical="center" wrapText="1"/>
      <protection locked="0"/>
    </xf>
    <xf numFmtId="0" fontId="5" fillId="3" borderId="101" xfId="0" applyFont="1" applyFill="1" applyBorder="1" applyAlignment="1" applyProtection="1">
      <alignment horizontal="center" vertical="center" wrapText="1"/>
      <protection locked="0"/>
    </xf>
    <xf numFmtId="0" fontId="5" fillId="3" borderId="215" xfId="0" applyFont="1" applyFill="1" applyBorder="1" applyAlignment="1" applyProtection="1">
      <alignment horizontal="center" vertical="center" wrapText="1"/>
      <protection locked="0"/>
    </xf>
    <xf numFmtId="0" fontId="5" fillId="3" borderId="216" xfId="0" applyFont="1" applyFill="1" applyBorder="1" applyAlignment="1" applyProtection="1">
      <alignment horizontal="center" vertical="center" wrapText="1"/>
      <protection locked="0"/>
    </xf>
    <xf numFmtId="176" fontId="6" fillId="3" borderId="216" xfId="0" applyNumberFormat="1" applyFont="1" applyFill="1" applyBorder="1" applyAlignment="1" applyProtection="1">
      <alignment horizontal="center" vertical="center"/>
      <protection locked="0"/>
    </xf>
    <xf numFmtId="176" fontId="6" fillId="3" borderId="101" xfId="0" applyNumberFormat="1" applyFont="1" applyFill="1" applyBorder="1" applyAlignment="1" applyProtection="1">
      <alignment horizontal="center" vertical="center"/>
      <protection locked="0"/>
    </xf>
    <xf numFmtId="176" fontId="6" fillId="3" borderId="216" xfId="0" applyNumberFormat="1" applyFont="1" applyFill="1" applyBorder="1" applyAlignment="1" applyProtection="1">
      <alignment horizontal="left" vertical="center" wrapText="1"/>
      <protection locked="0"/>
    </xf>
    <xf numFmtId="176" fontId="6" fillId="3" borderId="101" xfId="0" applyNumberFormat="1" applyFont="1" applyFill="1" applyBorder="1" applyAlignment="1" applyProtection="1">
      <alignment horizontal="left" vertical="center" wrapText="1"/>
      <protection locked="0"/>
    </xf>
    <xf numFmtId="176" fontId="6" fillId="3" borderId="102" xfId="0" applyNumberFormat="1" applyFont="1" applyFill="1" applyBorder="1" applyAlignment="1" applyProtection="1">
      <alignment horizontal="left" vertical="center" wrapText="1"/>
      <protection locked="0"/>
    </xf>
    <xf numFmtId="0" fontId="5" fillId="3" borderId="219" xfId="0" applyFont="1" applyFill="1" applyBorder="1" applyAlignment="1" applyProtection="1">
      <alignment horizontal="center" vertical="center" wrapText="1"/>
      <protection locked="0"/>
    </xf>
    <xf numFmtId="0" fontId="5" fillId="3" borderId="120" xfId="0" applyFont="1" applyFill="1" applyBorder="1" applyAlignment="1" applyProtection="1">
      <alignment horizontal="center" vertical="center" wrapText="1"/>
      <protection locked="0"/>
    </xf>
    <xf numFmtId="0" fontId="5" fillId="3" borderId="121" xfId="0" applyFont="1" applyFill="1" applyBorder="1" applyAlignment="1" applyProtection="1">
      <alignment horizontal="center" vertical="center" wrapText="1"/>
      <protection locked="0"/>
    </xf>
    <xf numFmtId="0" fontId="5" fillId="3" borderId="95" xfId="0" applyFont="1" applyFill="1" applyBorder="1" applyAlignment="1" applyProtection="1">
      <alignment horizontal="center" vertical="center" wrapText="1"/>
      <protection locked="0"/>
    </xf>
    <xf numFmtId="176" fontId="6" fillId="3" borderId="95" xfId="0" applyNumberFormat="1" applyFont="1" applyFill="1" applyBorder="1" applyAlignment="1" applyProtection="1">
      <alignment horizontal="center" vertical="center"/>
      <protection locked="0"/>
    </xf>
    <xf numFmtId="176" fontId="6" fillId="3" borderId="120" xfId="0" applyNumberFormat="1" applyFont="1" applyFill="1" applyBorder="1" applyAlignment="1" applyProtection="1">
      <alignment horizontal="center" vertical="center"/>
      <protection locked="0"/>
    </xf>
    <xf numFmtId="176" fontId="6" fillId="3" borderId="95" xfId="0" applyNumberFormat="1" applyFont="1" applyFill="1" applyBorder="1" applyAlignment="1" applyProtection="1">
      <alignment horizontal="left" vertical="center" wrapText="1"/>
      <protection locked="0"/>
    </xf>
    <xf numFmtId="176" fontId="6" fillId="3" borderId="120" xfId="0" applyNumberFormat="1" applyFont="1" applyFill="1" applyBorder="1" applyAlignment="1" applyProtection="1">
      <alignment horizontal="left" vertical="center" wrapText="1"/>
      <protection locked="0"/>
    </xf>
    <xf numFmtId="176" fontId="6" fillId="3" borderId="224" xfId="0" applyNumberFormat="1" applyFont="1" applyFill="1" applyBorder="1" applyAlignment="1" applyProtection="1">
      <alignment horizontal="left" vertical="center" wrapText="1"/>
      <protection locked="0"/>
    </xf>
    <xf numFmtId="0" fontId="5" fillId="3" borderId="237" xfId="0" applyFont="1" applyFill="1" applyBorder="1" applyAlignment="1" applyProtection="1">
      <alignment horizontal="center" vertical="center" wrapText="1"/>
      <protection locked="0"/>
    </xf>
    <xf numFmtId="0" fontId="5" fillId="3" borderId="229" xfId="0" applyFont="1" applyFill="1" applyBorder="1" applyAlignment="1" applyProtection="1">
      <alignment horizontal="center" vertical="center" wrapText="1"/>
      <protection locked="0"/>
    </xf>
    <xf numFmtId="176" fontId="6" fillId="3" borderId="229" xfId="0" applyNumberFormat="1" applyFont="1" applyFill="1" applyBorder="1" applyAlignment="1" applyProtection="1">
      <alignment horizontal="center" vertical="center"/>
      <protection locked="0"/>
    </xf>
    <xf numFmtId="0" fontId="6" fillId="3" borderId="229" xfId="0" applyFont="1" applyFill="1" applyBorder="1" applyAlignment="1" applyProtection="1">
      <alignment horizontal="left" vertical="center" wrapText="1"/>
      <protection locked="0"/>
    </xf>
    <xf numFmtId="0" fontId="6" fillId="3" borderId="238" xfId="0" applyFont="1" applyFill="1" applyBorder="1" applyAlignment="1" applyProtection="1">
      <alignment horizontal="left" vertical="center" wrapText="1"/>
      <protection locked="0"/>
    </xf>
    <xf numFmtId="0" fontId="5" fillId="3" borderId="235" xfId="0" applyFont="1" applyFill="1" applyBorder="1" applyAlignment="1" applyProtection="1">
      <alignment horizontal="center" vertical="center" wrapText="1"/>
      <protection locked="0"/>
    </xf>
    <xf numFmtId="0" fontId="5" fillId="3" borderId="108" xfId="0" applyFont="1" applyFill="1" applyBorder="1" applyAlignment="1" applyProtection="1">
      <alignment horizontal="center" vertical="center" wrapText="1"/>
      <protection locked="0"/>
    </xf>
    <xf numFmtId="0" fontId="5" fillId="3" borderId="124" xfId="0" applyFont="1" applyFill="1" applyBorder="1" applyAlignment="1" applyProtection="1">
      <alignment horizontal="center" vertical="center" wrapText="1"/>
      <protection locked="0"/>
    </xf>
    <xf numFmtId="0" fontId="5" fillId="3" borderId="122" xfId="0" applyFont="1" applyFill="1" applyBorder="1" applyAlignment="1" applyProtection="1">
      <alignment horizontal="center" vertical="center" wrapText="1"/>
      <protection locked="0"/>
    </xf>
    <xf numFmtId="176" fontId="6" fillId="3" borderId="122" xfId="0" applyNumberFormat="1" applyFont="1" applyFill="1" applyBorder="1" applyAlignment="1" applyProtection="1">
      <alignment horizontal="center" vertical="center"/>
      <protection locked="0"/>
    </xf>
    <xf numFmtId="176" fontId="6" fillId="3" borderId="108" xfId="0" applyNumberFormat="1" applyFont="1" applyFill="1" applyBorder="1" applyAlignment="1" applyProtection="1">
      <alignment horizontal="center" vertical="center"/>
      <protection locked="0"/>
    </xf>
    <xf numFmtId="176" fontId="6" fillId="3" borderId="122" xfId="0" applyNumberFormat="1" applyFont="1" applyFill="1" applyBorder="1" applyAlignment="1" applyProtection="1">
      <alignment horizontal="left" vertical="center" wrapText="1"/>
      <protection locked="0"/>
    </xf>
    <xf numFmtId="176" fontId="6" fillId="3" borderId="108" xfId="0" applyNumberFormat="1" applyFont="1" applyFill="1" applyBorder="1" applyAlignment="1" applyProtection="1">
      <alignment horizontal="left" vertical="center" wrapText="1"/>
      <protection locked="0"/>
    </xf>
    <xf numFmtId="176" fontId="6" fillId="3" borderId="236" xfId="0" applyNumberFormat="1" applyFont="1" applyFill="1" applyBorder="1" applyAlignment="1" applyProtection="1">
      <alignment horizontal="left" vertical="center" wrapText="1"/>
      <protection locked="0"/>
    </xf>
    <xf numFmtId="0" fontId="5" fillId="3" borderId="231" xfId="0" applyFont="1" applyFill="1" applyBorder="1" applyAlignment="1" applyProtection="1">
      <alignment horizontal="center" vertical="center" wrapText="1"/>
      <protection locked="0"/>
    </xf>
    <xf numFmtId="0" fontId="5" fillId="3" borderId="232" xfId="0" applyFont="1" applyFill="1" applyBorder="1" applyAlignment="1" applyProtection="1">
      <alignment horizontal="center" vertical="center" wrapText="1"/>
      <protection locked="0"/>
    </xf>
    <xf numFmtId="0" fontId="5" fillId="3" borderId="234" xfId="0" applyFont="1" applyFill="1" applyBorder="1" applyAlignment="1" applyProtection="1">
      <alignment horizontal="center" vertical="center" wrapText="1"/>
      <protection locked="0"/>
    </xf>
    <xf numFmtId="0" fontId="5" fillId="3" borderId="166" xfId="0" applyFont="1" applyFill="1" applyBorder="1" applyAlignment="1" applyProtection="1">
      <alignment horizontal="center" vertical="center" wrapText="1"/>
      <protection locked="0"/>
    </xf>
    <xf numFmtId="176" fontId="6" fillId="3" borderId="232" xfId="0" applyNumberFormat="1" applyFont="1" applyFill="1" applyBorder="1" applyAlignment="1" applyProtection="1">
      <alignment horizontal="center" vertical="center"/>
      <protection locked="0"/>
    </xf>
    <xf numFmtId="176" fontId="6" fillId="3" borderId="166" xfId="0" applyNumberFormat="1" applyFont="1" applyFill="1" applyBorder="1" applyAlignment="1" applyProtection="1">
      <alignment horizontal="center" vertical="center"/>
      <protection locked="0"/>
    </xf>
    <xf numFmtId="0" fontId="6" fillId="3" borderId="232" xfId="0" applyFont="1" applyFill="1" applyBorder="1" applyAlignment="1" applyProtection="1">
      <alignment horizontal="left" vertical="center" wrapText="1"/>
      <protection locked="0"/>
    </xf>
    <xf numFmtId="0" fontId="6" fillId="3" borderId="233" xfId="0" applyFont="1" applyFill="1" applyBorder="1" applyAlignment="1" applyProtection="1">
      <alignment horizontal="left" vertical="center" wrapText="1"/>
      <protection locked="0"/>
    </xf>
    <xf numFmtId="0" fontId="6" fillId="3" borderId="166" xfId="0" applyFont="1" applyFill="1" applyBorder="1" applyAlignment="1" applyProtection="1">
      <alignment horizontal="left" vertical="center" wrapText="1"/>
      <protection locked="0"/>
    </xf>
    <xf numFmtId="0" fontId="6" fillId="3" borderId="169" xfId="0" applyFont="1" applyFill="1" applyBorder="1" applyAlignment="1" applyProtection="1">
      <alignment horizontal="left" vertical="center" wrapText="1"/>
      <protection locked="0"/>
    </xf>
    <xf numFmtId="0" fontId="6" fillId="2" borderId="228" xfId="0" applyFont="1" applyFill="1" applyBorder="1" applyAlignment="1">
      <alignment horizontal="center" vertical="center"/>
    </xf>
    <xf numFmtId="0" fontId="6" fillId="2" borderId="229" xfId="0" applyFont="1" applyFill="1" applyBorder="1" applyAlignment="1">
      <alignment horizontal="center" vertical="center"/>
    </xf>
    <xf numFmtId="0" fontId="6" fillId="2" borderId="230" xfId="0" applyFont="1" applyFill="1" applyBorder="1" applyAlignment="1">
      <alignment horizontal="center" vertical="center"/>
    </xf>
    <xf numFmtId="0" fontId="6" fillId="2" borderId="112" xfId="0" applyFont="1" applyFill="1" applyBorder="1" applyAlignment="1">
      <alignment horizontal="center" vertical="center"/>
    </xf>
    <xf numFmtId="0" fontId="6" fillId="2" borderId="229" xfId="0" applyFont="1" applyFill="1" applyBorder="1" applyAlignment="1">
      <alignment horizontal="center" vertical="center" wrapText="1"/>
    </xf>
    <xf numFmtId="0" fontId="6" fillId="2" borderId="112" xfId="0" applyFont="1" applyFill="1" applyBorder="1" applyAlignment="1">
      <alignment horizontal="center" vertical="center" wrapText="1"/>
    </xf>
    <xf numFmtId="0" fontId="8" fillId="2" borderId="229" xfId="0" applyFont="1" applyFill="1" applyBorder="1" applyAlignment="1">
      <alignment horizontal="center" vertical="center" wrapText="1"/>
    </xf>
    <xf numFmtId="0" fontId="8" fillId="2" borderId="163" xfId="0" applyFont="1" applyFill="1" applyBorder="1" applyAlignment="1">
      <alignment horizontal="center" vertical="center" wrapText="1"/>
    </xf>
    <xf numFmtId="0" fontId="8" fillId="2" borderId="112" xfId="0" applyFont="1" applyFill="1" applyBorder="1" applyAlignment="1">
      <alignment horizontal="center" vertical="center" wrapText="1"/>
    </xf>
    <xf numFmtId="0" fontId="8" fillId="2" borderId="113" xfId="0" applyFont="1" applyFill="1" applyBorder="1" applyAlignment="1">
      <alignment horizontal="center" vertical="center" wrapText="1"/>
    </xf>
    <xf numFmtId="176" fontId="8" fillId="3" borderId="8" xfId="0" applyNumberFormat="1" applyFont="1" applyFill="1" applyBorder="1" applyAlignment="1">
      <alignment horizontal="center" vertical="center"/>
    </xf>
    <xf numFmtId="0" fontId="5" fillId="2" borderId="91" xfId="0" applyFont="1" applyFill="1" applyBorder="1" applyAlignment="1">
      <alignment horizontal="center" vertical="center"/>
    </xf>
    <xf numFmtId="0" fontId="5" fillId="2" borderId="228" xfId="0" applyFont="1" applyFill="1" applyBorder="1" applyAlignment="1">
      <alignment horizontal="center" vertical="center"/>
    </xf>
    <xf numFmtId="0" fontId="5" fillId="2" borderId="229" xfId="0" applyFont="1" applyFill="1" applyBorder="1" applyAlignment="1">
      <alignment horizontal="center" vertical="center"/>
    </xf>
    <xf numFmtId="0" fontId="5" fillId="2" borderId="229"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163" xfId="0" applyFont="1" applyFill="1" applyBorder="1" applyAlignment="1">
      <alignment horizontal="center" vertical="center" wrapText="1"/>
    </xf>
    <xf numFmtId="0" fontId="36" fillId="3" borderId="55" xfId="0" applyFont="1" applyFill="1" applyBorder="1" applyAlignment="1">
      <alignment horizontal="left" vertical="center"/>
    </xf>
    <xf numFmtId="0" fontId="36" fillId="3" borderId="60" xfId="0" applyFont="1" applyFill="1" applyBorder="1" applyAlignment="1">
      <alignment horizontal="right" vertical="center"/>
    </xf>
    <xf numFmtId="0" fontId="6" fillId="3" borderId="75" xfId="0" applyFont="1" applyFill="1" applyBorder="1" applyAlignment="1">
      <alignment horizontal="center"/>
    </xf>
    <xf numFmtId="0" fontId="5" fillId="3" borderId="213" xfId="0" applyFont="1" applyFill="1" applyBorder="1" applyAlignment="1">
      <alignment horizontal="center"/>
    </xf>
    <xf numFmtId="0" fontId="6" fillId="3" borderId="213" xfId="0" applyFont="1" applyFill="1" applyBorder="1" applyAlignment="1">
      <alignment horizontal="center"/>
    </xf>
    <xf numFmtId="0" fontId="5" fillId="3" borderId="46"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protection locked="0"/>
    </xf>
    <xf numFmtId="0" fontId="5" fillId="3" borderId="217" xfId="0" applyFont="1" applyFill="1" applyBorder="1" applyAlignment="1" applyProtection="1">
      <alignment horizontal="center" vertical="center" wrapText="1"/>
      <protection locked="0"/>
    </xf>
    <xf numFmtId="0" fontId="5" fillId="3" borderId="218" xfId="0" applyFont="1" applyFill="1" applyBorder="1" applyAlignment="1" applyProtection="1">
      <alignment horizontal="center" vertical="center" wrapText="1"/>
      <protection locked="0"/>
    </xf>
    <xf numFmtId="57" fontId="5" fillId="3" borderId="218" xfId="0" applyNumberFormat="1" applyFont="1" applyFill="1" applyBorder="1" applyAlignment="1" applyProtection="1">
      <alignment horizontal="center" vertical="center" wrapText="1"/>
      <protection locked="0"/>
    </xf>
    <xf numFmtId="0" fontId="6" fillId="3" borderId="218" xfId="0" applyNumberFormat="1" applyFont="1" applyFill="1" applyBorder="1" applyAlignment="1" applyProtection="1">
      <alignment horizontal="left" vertical="center" wrapText="1"/>
      <protection locked="0"/>
    </xf>
    <xf numFmtId="0" fontId="6" fillId="3" borderId="47" xfId="0" applyNumberFormat="1" applyFont="1" applyFill="1" applyBorder="1" applyAlignment="1" applyProtection="1">
      <alignment horizontal="left" vertical="center" wrapText="1"/>
      <protection locked="0"/>
    </xf>
    <xf numFmtId="0" fontId="6" fillId="3" borderId="48" xfId="0" applyNumberFormat="1" applyFont="1" applyFill="1" applyBorder="1" applyAlignment="1" applyProtection="1">
      <alignment horizontal="left" vertical="center" wrapText="1"/>
      <protection locked="0"/>
    </xf>
    <xf numFmtId="0" fontId="41" fillId="3" borderId="22" xfId="0" applyFont="1" applyFill="1" applyBorder="1" applyAlignment="1" applyProtection="1">
      <alignment horizontal="center" vertical="center"/>
      <protection locked="0"/>
    </xf>
    <xf numFmtId="0" fontId="41" fillId="3" borderId="37" xfId="0" applyFont="1" applyFill="1" applyBorder="1" applyAlignment="1" applyProtection="1">
      <alignment horizontal="center" vertical="center"/>
      <protection locked="0"/>
    </xf>
    <xf numFmtId="0" fontId="41" fillId="3" borderId="23" xfId="0" applyFont="1" applyFill="1" applyBorder="1" applyAlignment="1" applyProtection="1">
      <alignment horizontal="center" vertical="center"/>
      <protection locked="0"/>
    </xf>
    <xf numFmtId="0" fontId="6" fillId="2" borderId="214" xfId="0" applyFont="1" applyFill="1" applyBorder="1" applyAlignment="1">
      <alignment horizontal="center" vertical="center"/>
    </xf>
    <xf numFmtId="0" fontId="6" fillId="2" borderId="101" xfId="0" applyFont="1" applyFill="1" applyBorder="1" applyAlignment="1">
      <alignment horizontal="center" vertical="center"/>
    </xf>
    <xf numFmtId="0" fontId="6" fillId="2" borderId="220" xfId="0" applyFont="1" applyFill="1" applyBorder="1" applyAlignment="1">
      <alignment horizontal="center" vertical="center"/>
    </xf>
    <xf numFmtId="0" fontId="6" fillId="2" borderId="220" xfId="0" applyFont="1" applyFill="1" applyBorder="1" applyAlignment="1">
      <alignment horizontal="center" vertical="center" wrapText="1"/>
    </xf>
    <xf numFmtId="0" fontId="8" fillId="2" borderId="220" xfId="0" applyFont="1" applyFill="1" applyBorder="1" applyAlignment="1">
      <alignment horizontal="center" vertical="center" wrapText="1"/>
    </xf>
    <xf numFmtId="0" fontId="8" fillId="2" borderId="223"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57" fontId="5" fillId="3" borderId="95" xfId="0" applyNumberFormat="1" applyFont="1" applyFill="1" applyBorder="1" applyAlignment="1" applyProtection="1">
      <alignment horizontal="center" vertical="center" wrapText="1"/>
      <protection locked="0"/>
    </xf>
    <xf numFmtId="0" fontId="6" fillId="3" borderId="95" xfId="0" applyNumberFormat="1" applyFont="1" applyFill="1" applyBorder="1" applyAlignment="1" applyProtection="1">
      <alignment horizontal="left" vertical="center" wrapText="1"/>
      <protection locked="0"/>
    </xf>
    <xf numFmtId="0" fontId="6" fillId="3" borderId="120" xfId="0" applyNumberFormat="1" applyFont="1" applyFill="1" applyBorder="1" applyAlignment="1" applyProtection="1">
      <alignment horizontal="left" vertical="center" wrapText="1"/>
      <protection locked="0"/>
    </xf>
    <xf numFmtId="0" fontId="6" fillId="3" borderId="224" xfId="0" applyNumberFormat="1" applyFont="1" applyFill="1" applyBorder="1" applyAlignment="1" applyProtection="1">
      <alignment horizontal="left" vertical="center" wrapText="1"/>
      <protection locked="0"/>
    </xf>
    <xf numFmtId="0" fontId="6" fillId="3" borderId="216" xfId="0" applyNumberFormat="1" applyFont="1" applyFill="1" applyBorder="1" applyAlignment="1" applyProtection="1">
      <alignment horizontal="left" vertical="center" wrapText="1"/>
      <protection locked="0"/>
    </xf>
    <xf numFmtId="0" fontId="6" fillId="3" borderId="101" xfId="0" applyNumberFormat="1" applyFont="1" applyFill="1" applyBorder="1" applyAlignment="1" applyProtection="1">
      <alignment horizontal="left" vertical="center" wrapText="1"/>
      <protection locked="0"/>
    </xf>
    <xf numFmtId="0" fontId="6" fillId="3" borderId="102" xfId="0" applyNumberFormat="1" applyFont="1" applyFill="1" applyBorder="1" applyAlignment="1" applyProtection="1">
      <alignment horizontal="left" vertical="center" wrapText="1"/>
      <protection locked="0"/>
    </xf>
    <xf numFmtId="0" fontId="36" fillId="3" borderId="109" xfId="0" applyFont="1" applyFill="1" applyBorder="1" applyAlignment="1">
      <alignment horizontal="right" vertical="center"/>
    </xf>
    <xf numFmtId="0" fontId="25" fillId="3" borderId="0" xfId="0" applyFont="1" applyFill="1" applyAlignment="1">
      <alignment horizontal="center" vertical="center"/>
    </xf>
    <xf numFmtId="0" fontId="25" fillId="3" borderId="83" xfId="0" applyFont="1" applyFill="1" applyBorder="1" applyAlignment="1">
      <alignment horizontal="center" vertical="center"/>
    </xf>
    <xf numFmtId="0" fontId="6" fillId="3" borderId="78" xfId="0" applyFont="1" applyFill="1" applyBorder="1" applyAlignment="1">
      <alignment horizontal="left" vertical="center" wrapText="1"/>
    </xf>
    <xf numFmtId="0" fontId="6" fillId="3" borderId="0" xfId="0" applyFont="1" applyFill="1" applyAlignment="1">
      <alignment horizontal="left" vertical="center" wrapText="1"/>
    </xf>
    <xf numFmtId="176" fontId="5" fillId="3" borderId="0" xfId="0" applyNumberFormat="1" applyFont="1" applyFill="1" applyAlignment="1">
      <alignment horizontal="center" vertical="center"/>
    </xf>
    <xf numFmtId="0" fontId="6" fillId="3" borderId="98" xfId="0" applyFont="1" applyFill="1" applyBorder="1" applyAlignment="1">
      <alignment horizontal="distributed" vertical="center" wrapText="1"/>
    </xf>
    <xf numFmtId="0" fontId="36" fillId="3" borderId="63" xfId="0" applyFont="1" applyFill="1" applyBorder="1" applyAlignment="1">
      <alignment horizontal="center" vertical="center"/>
    </xf>
    <xf numFmtId="0" fontId="13" fillId="3" borderId="98" xfId="0" applyFont="1" applyFill="1" applyBorder="1" applyAlignment="1">
      <alignment horizontal="left" vertical="center" wrapText="1"/>
    </xf>
    <xf numFmtId="0" fontId="6" fillId="3" borderId="0" xfId="0" applyFont="1" applyFill="1" applyAlignment="1">
      <alignment horizontal="left" vertical="top" wrapText="1"/>
    </xf>
    <xf numFmtId="0" fontId="8" fillId="3" borderId="0" xfId="0" applyFont="1" applyFill="1" applyAlignment="1">
      <alignment horizontal="left" vertical="center"/>
    </xf>
    <xf numFmtId="0" fontId="4" fillId="3" borderId="0" xfId="0" applyFont="1" applyFill="1" applyAlignment="1">
      <alignment horizontal="center" vertical="center"/>
    </xf>
    <xf numFmtId="0" fontId="6" fillId="3" borderId="0" xfId="0" applyFont="1" applyFill="1" applyAlignment="1">
      <alignment horizontal="left" vertical="top"/>
    </xf>
    <xf numFmtId="0" fontId="5" fillId="3" borderId="0" xfId="0" applyFont="1" applyFill="1" applyAlignment="1">
      <alignment horizontal="center" vertical="top"/>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0" xfId="0" applyFont="1" applyFill="1" applyAlignment="1">
      <alignment horizontal="center" vertical="center"/>
    </xf>
    <xf numFmtId="0" fontId="5" fillId="3" borderId="81" xfId="0" applyFont="1" applyFill="1" applyBorder="1" applyAlignment="1">
      <alignment horizontal="center" vertical="center"/>
    </xf>
    <xf numFmtId="0" fontId="4" fillId="3" borderId="0" xfId="0" applyFont="1" applyFill="1" applyAlignment="1">
      <alignment horizontal="left" vertical="center" wrapText="1"/>
    </xf>
    <xf numFmtId="0" fontId="8" fillId="3" borderId="82"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0" xfId="0" applyFont="1" applyFill="1" applyAlignment="1">
      <alignment horizontal="center" vertical="center"/>
    </xf>
    <xf numFmtId="0" fontId="4" fillId="3" borderId="0" xfId="0" applyFont="1" applyFill="1" applyAlignment="1">
      <alignment horizontal="distributed" vertical="center" wrapText="1"/>
    </xf>
  </cellXfs>
  <cellStyles count="3">
    <cellStyle name="桁区切り" xfId="2" builtinId="6"/>
    <cellStyle name="標準" xfId="0" builtinId="0"/>
    <cellStyle name="標準 2" xfId="1" xr:uid="{9F8E4293-D7F1-4A7B-B299-69452468A9F7}"/>
  </cellStyles>
  <dxfs count="0"/>
  <tableStyles count="0" defaultTableStyle="TableStyleMedium2" defaultPivotStyle="PivotStyleLight16"/>
  <colors>
    <mruColors>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6" Type="http://schemas.microsoft.com/office/2017/10/relationships/person" Target="persons/person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I$8" lockText="1" noThreeD="1"/>
</file>

<file path=xl/ctrlProps/ctrlProp10.xml><?xml version="1.0" encoding="utf-8"?>
<formControlPr xmlns="http://schemas.microsoft.com/office/spreadsheetml/2009/9/main" objectType="CheckBox" fmlaLink="$BJ$16" lockText="1" noThreeD="1"/>
</file>

<file path=xl/ctrlProps/ctrlProp11.xml><?xml version="1.0" encoding="utf-8"?>
<formControlPr xmlns="http://schemas.microsoft.com/office/spreadsheetml/2009/9/main" objectType="CheckBox" fmlaLink="$BJ$17" lockText="1" noThreeD="1"/>
</file>

<file path=xl/ctrlProps/ctrlProp12.xml><?xml version="1.0" encoding="utf-8"?>
<formControlPr xmlns="http://schemas.microsoft.com/office/spreadsheetml/2009/9/main" objectType="CheckBox" fmlaLink="$BJ$18" lockText="1" noThreeD="1"/>
</file>

<file path=xl/ctrlProps/ctrlProp13.xml><?xml version="1.0" encoding="utf-8"?>
<formControlPr xmlns="http://schemas.microsoft.com/office/spreadsheetml/2009/9/main" objectType="CheckBox" fmlaLink="$BJ$19" lockText="1" noThreeD="1"/>
</file>

<file path=xl/ctrlProps/ctrlProp14.xml><?xml version="1.0" encoding="utf-8"?>
<formControlPr xmlns="http://schemas.microsoft.com/office/spreadsheetml/2009/9/main" objectType="CheckBox" fmlaLink="$BJ$20" lockText="1" noThreeD="1"/>
</file>

<file path=xl/ctrlProps/ctrlProp15.xml><?xml version="1.0" encoding="utf-8"?>
<formControlPr xmlns="http://schemas.microsoft.com/office/spreadsheetml/2009/9/main" objectType="CheckBox" fmlaLink="$BJ$21" lockText="1" noThreeD="1"/>
</file>

<file path=xl/ctrlProps/ctrlProp16.xml><?xml version="1.0" encoding="utf-8"?>
<formControlPr xmlns="http://schemas.microsoft.com/office/spreadsheetml/2009/9/main" objectType="CheckBox" fmlaLink="$BJ$22" lockText="1" noThreeD="1"/>
</file>

<file path=xl/ctrlProps/ctrlProp17.xml><?xml version="1.0" encoding="utf-8"?>
<formControlPr xmlns="http://schemas.microsoft.com/office/spreadsheetml/2009/9/main" objectType="CheckBox" fmlaLink="$BJ$23" lockText="1" noThreeD="1"/>
</file>

<file path=xl/ctrlProps/ctrlProp18.xml><?xml version="1.0" encoding="utf-8"?>
<formControlPr xmlns="http://schemas.microsoft.com/office/spreadsheetml/2009/9/main" objectType="CheckBox" fmlaLink="$BJ$24" lockText="1" noThreeD="1"/>
</file>

<file path=xl/ctrlProps/ctrlProp19.xml><?xml version="1.0" encoding="utf-8"?>
<formControlPr xmlns="http://schemas.microsoft.com/office/spreadsheetml/2009/9/main" objectType="CheckBox" fmlaLink="$BJ$11" lockText="1" noThreeD="1"/>
</file>

<file path=xl/ctrlProps/ctrlProp2.xml><?xml version="1.0" encoding="utf-8"?>
<formControlPr xmlns="http://schemas.microsoft.com/office/spreadsheetml/2009/9/main" objectType="CheckBox" fmlaLink="$AI$9" lockText="1" noThreeD="1"/>
</file>

<file path=xl/ctrlProps/ctrlProp20.xml><?xml version="1.0" encoding="utf-8"?>
<formControlPr xmlns="http://schemas.microsoft.com/office/spreadsheetml/2009/9/main" objectType="CheckBox" fmlaLink="$BJ$15" lockText="1" noThreeD="1"/>
</file>

<file path=xl/ctrlProps/ctrlProp21.xml><?xml version="1.0" encoding="utf-8"?>
<formControlPr xmlns="http://schemas.microsoft.com/office/spreadsheetml/2009/9/main" objectType="CheckBox" fmlaLink="$BJ$25" lockText="1" noThreeD="1"/>
</file>

<file path=xl/ctrlProps/ctrlProp22.xml><?xml version="1.0" encoding="utf-8"?>
<formControlPr xmlns="http://schemas.microsoft.com/office/spreadsheetml/2009/9/main" objectType="CheckBox" fmlaLink="$BJ$27" lockText="1" noThreeD="1"/>
</file>

<file path=xl/ctrlProps/ctrlProp23.xml><?xml version="1.0" encoding="utf-8"?>
<formControlPr xmlns="http://schemas.microsoft.com/office/spreadsheetml/2009/9/main" objectType="CheckBox" fmlaLink="$BJ$29" lockText="1" noThreeD="1"/>
</file>

<file path=xl/ctrlProps/ctrlProp24.xml><?xml version="1.0" encoding="utf-8"?>
<formControlPr xmlns="http://schemas.microsoft.com/office/spreadsheetml/2009/9/main" objectType="CheckBox" fmlaLink="$BJ$31" lockText="1" noThreeD="1"/>
</file>

<file path=xl/ctrlProps/ctrlProp25.xml><?xml version="1.0" encoding="utf-8"?>
<formControlPr xmlns="http://schemas.microsoft.com/office/spreadsheetml/2009/9/main" objectType="CheckBox" fmlaLink="$BJ$33" lockText="1" noThreeD="1"/>
</file>

<file path=xl/ctrlProps/ctrlProp26.xml><?xml version="1.0" encoding="utf-8"?>
<formControlPr xmlns="http://schemas.microsoft.com/office/spreadsheetml/2009/9/main" objectType="CheckBox" fmlaLink="$BJ$34" lockText="1" noThreeD="1"/>
</file>

<file path=xl/ctrlProps/ctrlProp27.xml><?xml version="1.0" encoding="utf-8"?>
<formControlPr xmlns="http://schemas.microsoft.com/office/spreadsheetml/2009/9/main" objectType="CheckBox" fmlaLink="$BJ$35" lockText="1" noThreeD="1"/>
</file>

<file path=xl/ctrlProps/ctrlProp28.xml><?xml version="1.0" encoding="utf-8"?>
<formControlPr xmlns="http://schemas.microsoft.com/office/spreadsheetml/2009/9/main" objectType="CheckBox" fmlaLink="$BJ$36" lockText="1" noThreeD="1"/>
</file>

<file path=xl/ctrlProps/ctrlProp29.xml><?xml version="1.0" encoding="utf-8"?>
<formControlPr xmlns="http://schemas.microsoft.com/office/spreadsheetml/2009/9/main" objectType="CheckBox" fmlaLink="$BJ$38" lockText="1" noThreeD="1"/>
</file>

<file path=xl/ctrlProps/ctrlProp3.xml><?xml version="1.0" encoding="utf-8"?>
<formControlPr xmlns="http://schemas.microsoft.com/office/spreadsheetml/2009/9/main" objectType="CheckBox" fmlaLink="$AI$28" lockText="1" noThreeD="1"/>
</file>

<file path=xl/ctrlProps/ctrlProp30.xml><?xml version="1.0" encoding="utf-8"?>
<formControlPr xmlns="http://schemas.microsoft.com/office/spreadsheetml/2009/9/main" objectType="CheckBox" fmlaLink="$BJ$40" lockText="1" noThreeD="1"/>
</file>

<file path=xl/ctrlProps/ctrlProp31.xml><?xml version="1.0" encoding="utf-8"?>
<formControlPr xmlns="http://schemas.microsoft.com/office/spreadsheetml/2009/9/main" objectType="CheckBox" fmlaLink="$BJ$41" lockText="1" noThreeD="1"/>
</file>

<file path=xl/ctrlProps/ctrlProp32.xml><?xml version="1.0" encoding="utf-8"?>
<formControlPr xmlns="http://schemas.microsoft.com/office/spreadsheetml/2009/9/main" objectType="CheckBox" fmlaLink="$BJ$43" lockText="1" noThreeD="1"/>
</file>

<file path=xl/ctrlProps/ctrlProp33.xml><?xml version="1.0" encoding="utf-8"?>
<formControlPr xmlns="http://schemas.microsoft.com/office/spreadsheetml/2009/9/main" objectType="CheckBox" fmlaLink="$BJ$45" lockText="1" noThreeD="1"/>
</file>

<file path=xl/ctrlProps/ctrlProp34.xml><?xml version="1.0" encoding="utf-8"?>
<formControlPr xmlns="http://schemas.microsoft.com/office/spreadsheetml/2009/9/main" objectType="CheckBox" fmlaLink="$BJ$46" lockText="1" noThreeD="1"/>
</file>

<file path=xl/ctrlProps/ctrlProp35.xml><?xml version="1.0" encoding="utf-8"?>
<formControlPr xmlns="http://schemas.microsoft.com/office/spreadsheetml/2009/9/main" objectType="CheckBox" fmlaLink="$BJ$48" lockText="1" noThreeD="1"/>
</file>

<file path=xl/ctrlProps/ctrlProp36.xml><?xml version="1.0" encoding="utf-8"?>
<formControlPr xmlns="http://schemas.microsoft.com/office/spreadsheetml/2009/9/main" objectType="CheckBox" fmlaLink="$BJ$49" lockText="1" noThreeD="1"/>
</file>

<file path=xl/ctrlProps/ctrlProp37.xml><?xml version="1.0" encoding="utf-8"?>
<formControlPr xmlns="http://schemas.microsoft.com/office/spreadsheetml/2009/9/main" objectType="CheckBox" fmlaLink="$BJ$50" lockText="1" noThreeD="1"/>
</file>

<file path=xl/ctrlProps/ctrlProp38.xml><?xml version="1.0" encoding="utf-8"?>
<formControlPr xmlns="http://schemas.microsoft.com/office/spreadsheetml/2009/9/main" objectType="CheckBox" fmlaLink="$BJ$51" lockText="1" noThreeD="1"/>
</file>

<file path=xl/ctrlProps/ctrlProp39.xml><?xml version="1.0" encoding="utf-8"?>
<formControlPr xmlns="http://schemas.microsoft.com/office/spreadsheetml/2009/9/main" objectType="CheckBox" fmlaLink="$BJ$52" lockText="1" noThreeD="1"/>
</file>

<file path=xl/ctrlProps/ctrlProp4.xml><?xml version="1.0" encoding="utf-8"?>
<formControlPr xmlns="http://schemas.microsoft.com/office/spreadsheetml/2009/9/main" objectType="CheckBox" fmlaLink="$AI$42" lockText="1" noThreeD="1"/>
</file>

<file path=xl/ctrlProps/ctrlProp40.xml><?xml version="1.0" encoding="utf-8"?>
<formControlPr xmlns="http://schemas.microsoft.com/office/spreadsheetml/2009/9/main" objectType="CheckBox" fmlaLink="$BJ$53" lockText="1" noThreeD="1"/>
</file>

<file path=xl/ctrlProps/ctrlProp41.xml><?xml version="1.0" encoding="utf-8"?>
<formControlPr xmlns="http://schemas.microsoft.com/office/spreadsheetml/2009/9/main" objectType="CheckBox" fmlaLink="$BJ$54" lockText="1" noThreeD="1"/>
</file>

<file path=xl/ctrlProps/ctrlProp42.xml><?xml version="1.0" encoding="utf-8"?>
<formControlPr xmlns="http://schemas.microsoft.com/office/spreadsheetml/2009/9/main" objectType="CheckBox" fmlaLink="$BJ$55" lockText="1" noThreeD="1"/>
</file>

<file path=xl/ctrlProps/ctrlProp43.xml><?xml version="1.0" encoding="utf-8"?>
<formControlPr xmlns="http://schemas.microsoft.com/office/spreadsheetml/2009/9/main" objectType="CheckBox" fmlaLink="$BJ$56" lockText="1" noThreeD="1"/>
</file>

<file path=xl/ctrlProps/ctrlProp44.xml><?xml version="1.0" encoding="utf-8"?>
<formControlPr xmlns="http://schemas.microsoft.com/office/spreadsheetml/2009/9/main" objectType="CheckBox" fmlaLink="$BJ$57" lockText="1" noThreeD="1"/>
</file>

<file path=xl/ctrlProps/ctrlProp45.xml><?xml version="1.0" encoding="utf-8"?>
<formControlPr xmlns="http://schemas.microsoft.com/office/spreadsheetml/2009/9/main" objectType="CheckBox" fmlaLink="$BJ$58" lockText="1" noThreeD="1"/>
</file>

<file path=xl/ctrlProps/ctrlProp46.xml><?xml version="1.0" encoding="utf-8"?>
<formControlPr xmlns="http://schemas.microsoft.com/office/spreadsheetml/2009/9/main" objectType="CheckBox" fmlaLink="$BJ$59" lockText="1" noThreeD="1"/>
</file>

<file path=xl/ctrlProps/ctrlProp47.xml><?xml version="1.0" encoding="utf-8"?>
<formControlPr xmlns="http://schemas.microsoft.com/office/spreadsheetml/2009/9/main" objectType="CheckBox" fmlaLink="$BJ$60" lockText="1" noThreeD="1"/>
</file>

<file path=xl/ctrlProps/ctrlProp48.xml><?xml version="1.0" encoding="utf-8"?>
<formControlPr xmlns="http://schemas.microsoft.com/office/spreadsheetml/2009/9/main" objectType="CheckBox" fmlaLink="$BK$12" lockText="1" noThreeD="1"/>
</file>

<file path=xl/ctrlProps/ctrlProp49.xml><?xml version="1.0" encoding="utf-8"?>
<formControlPr xmlns="http://schemas.microsoft.com/office/spreadsheetml/2009/9/main" objectType="CheckBox" fmlaLink="$BK$13" lockText="1" noThreeD="1"/>
</file>

<file path=xl/ctrlProps/ctrlProp5.xml><?xml version="1.0" encoding="utf-8"?>
<formControlPr xmlns="http://schemas.microsoft.com/office/spreadsheetml/2009/9/main" objectType="CheckBox" fmlaLink="$AI$31" lockText="1" noThreeD="1"/>
</file>

<file path=xl/ctrlProps/ctrlProp50.xml><?xml version="1.0" encoding="utf-8"?>
<formControlPr xmlns="http://schemas.microsoft.com/office/spreadsheetml/2009/9/main" objectType="CheckBox" fmlaLink="$BK$14" lockText="1" noThreeD="1"/>
</file>

<file path=xl/ctrlProps/ctrlProp51.xml><?xml version="1.0" encoding="utf-8"?>
<formControlPr xmlns="http://schemas.microsoft.com/office/spreadsheetml/2009/9/main" objectType="CheckBox" fmlaLink="$BK$15" lockText="1" noThreeD="1"/>
</file>

<file path=xl/ctrlProps/ctrlProp52.xml><?xml version="1.0" encoding="utf-8"?>
<formControlPr xmlns="http://schemas.microsoft.com/office/spreadsheetml/2009/9/main" objectType="CheckBox" fmlaLink="$BK$16" lockText="1" noThreeD="1"/>
</file>

<file path=xl/ctrlProps/ctrlProp53.xml><?xml version="1.0" encoding="utf-8"?>
<formControlPr xmlns="http://schemas.microsoft.com/office/spreadsheetml/2009/9/main" objectType="CheckBox" fmlaLink="$BK$17" lockText="1" noThreeD="1"/>
</file>

<file path=xl/ctrlProps/ctrlProp54.xml><?xml version="1.0" encoding="utf-8"?>
<formControlPr xmlns="http://schemas.microsoft.com/office/spreadsheetml/2009/9/main" objectType="CheckBox" fmlaLink="$BK$18" lockText="1" noThreeD="1"/>
</file>

<file path=xl/ctrlProps/ctrlProp55.xml><?xml version="1.0" encoding="utf-8"?>
<formControlPr xmlns="http://schemas.microsoft.com/office/spreadsheetml/2009/9/main" objectType="CheckBox" fmlaLink="$BK$19" lockText="1" noThreeD="1"/>
</file>

<file path=xl/ctrlProps/ctrlProp56.xml><?xml version="1.0" encoding="utf-8"?>
<formControlPr xmlns="http://schemas.microsoft.com/office/spreadsheetml/2009/9/main" objectType="CheckBox" fmlaLink="$BK$11" lockText="1" noThreeD="1"/>
</file>

<file path=xl/ctrlProps/ctrlProp57.xml><?xml version="1.0" encoding="utf-8"?>
<formControlPr xmlns="http://schemas.microsoft.com/office/spreadsheetml/2009/9/main" objectType="CheckBox" fmlaLink="$BK$21" lockText="1" noThreeD="1"/>
</file>

<file path=xl/ctrlProps/ctrlProp58.xml><?xml version="1.0" encoding="utf-8"?>
<formControlPr xmlns="http://schemas.microsoft.com/office/spreadsheetml/2009/9/main" objectType="CheckBox" fmlaLink="$BK$22" lockText="1" noThreeD="1"/>
</file>

<file path=xl/ctrlProps/ctrlProp59.xml><?xml version="1.0" encoding="utf-8"?>
<formControlPr xmlns="http://schemas.microsoft.com/office/spreadsheetml/2009/9/main" objectType="CheckBox" fmlaLink="$BK$23" lockText="1" noThreeD="1"/>
</file>

<file path=xl/ctrlProps/ctrlProp6.xml><?xml version="1.0" encoding="utf-8"?>
<formControlPr xmlns="http://schemas.microsoft.com/office/spreadsheetml/2009/9/main" objectType="CheckBox" fmlaLink="$AI$48" lockText="1" noThreeD="1"/>
</file>

<file path=xl/ctrlProps/ctrlProp60.xml><?xml version="1.0" encoding="utf-8"?>
<formControlPr xmlns="http://schemas.microsoft.com/office/spreadsheetml/2009/9/main" objectType="CheckBox" fmlaLink="$BK$24" lockText="1" noThreeD="1"/>
</file>

<file path=xl/ctrlProps/ctrlProp61.xml><?xml version="1.0" encoding="utf-8"?>
<formControlPr xmlns="http://schemas.microsoft.com/office/spreadsheetml/2009/9/main" objectType="CheckBox" fmlaLink="$BK$25" lockText="1" noThreeD="1"/>
</file>

<file path=xl/ctrlProps/ctrlProp7.xml><?xml version="1.0" encoding="utf-8"?>
<formControlPr xmlns="http://schemas.microsoft.com/office/spreadsheetml/2009/9/main" objectType="CheckBox" fmlaLink="$BJ$12" lockText="1" noThreeD="1"/>
</file>

<file path=xl/ctrlProps/ctrlProp8.xml><?xml version="1.0" encoding="utf-8"?>
<formControlPr xmlns="http://schemas.microsoft.com/office/spreadsheetml/2009/9/main" objectType="CheckBox" fmlaLink="$BJ$13" lockText="1" noThreeD="1"/>
</file>

<file path=xl/ctrlProps/ctrlProp9.xml><?xml version="1.0" encoding="utf-8"?>
<formControlPr xmlns="http://schemas.microsoft.com/office/spreadsheetml/2009/9/main" objectType="CheckBox" fmlaLink="$BJ$14" lockText="1" noThreeD="1"/>
</file>

<file path=xl/drawings/drawing1.xml><?xml version="1.0" encoding="utf-8"?>
<xdr:wsDr xmlns:xdr="http://schemas.openxmlformats.org/drawingml/2006/spreadsheetDrawing" xmlns:a="http://schemas.openxmlformats.org/drawingml/2006/main">
  <xdr:twoCellAnchor>
    <xdr:from>
      <xdr:col>6</xdr:col>
      <xdr:colOff>47625</xdr:colOff>
      <xdr:row>25</xdr:row>
      <xdr:rowOff>209550</xdr:rowOff>
    </xdr:from>
    <xdr:to>
      <xdr:col>26</xdr:col>
      <xdr:colOff>57150</xdr:colOff>
      <xdr:row>27</xdr:row>
      <xdr:rowOff>238125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1781175" y="5076825"/>
          <a:ext cx="4114800"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39</xdr:row>
      <xdr:rowOff>133350</xdr:rowOff>
    </xdr:from>
    <xdr:to>
      <xdr:col>26</xdr:col>
      <xdr:colOff>57150</xdr:colOff>
      <xdr:row>41</xdr:row>
      <xdr:rowOff>238125</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1781175" y="7781925"/>
          <a:ext cx="4114800"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3</xdr:col>
          <xdr:colOff>257175</xdr:colOff>
          <xdr:row>11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228600</xdr:rowOff>
        </xdr:from>
        <xdr:to>
          <xdr:col>3</xdr:col>
          <xdr:colOff>257175</xdr:colOff>
          <xdr:row>11</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0</xdr:rowOff>
        </xdr:from>
        <xdr:to>
          <xdr:col>2</xdr:col>
          <xdr:colOff>238125</xdr:colOff>
          <xdr:row>27</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0</xdr:rowOff>
        </xdr:from>
        <xdr:to>
          <xdr:col>2</xdr:col>
          <xdr:colOff>238125</xdr:colOff>
          <xdr:row>41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38100</xdr:rowOff>
        </xdr:from>
        <xdr:to>
          <xdr:col>1</xdr:col>
          <xdr:colOff>295275</xdr:colOff>
          <xdr:row>31</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38100</xdr:rowOff>
        </xdr:from>
        <xdr:to>
          <xdr:col>1</xdr:col>
          <xdr:colOff>295275</xdr:colOff>
          <xdr:row>48</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90693</xdr:colOff>
          <xdr:row>15</xdr:row>
          <xdr:rowOff>223630</xdr:rowOff>
        </xdr:from>
        <xdr:to>
          <xdr:col>4</xdr:col>
          <xdr:colOff>309768</xdr:colOff>
          <xdr:row>19</xdr:row>
          <xdr:rowOff>9525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111229" y="3258023"/>
              <a:ext cx="219075" cy="711181"/>
              <a:chOff x="1101171" y="3230222"/>
              <a:chExt cx="219075" cy="713523"/>
            </a:xfrm>
          </xdr:grpSpPr>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1101171" y="3230222"/>
                <a:ext cx="219075" cy="2414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1101171" y="3466271"/>
                <a:ext cx="219075" cy="2414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1101171" y="3702310"/>
                <a:ext cx="219075" cy="241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19</xdr:row>
          <xdr:rowOff>219075</xdr:rowOff>
        </xdr:from>
        <xdr:to>
          <xdr:col>4</xdr:col>
          <xdr:colOff>314325</xdr:colOff>
          <xdr:row>33</xdr:row>
          <xdr:rowOff>10768</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115786" y="4178754"/>
              <a:ext cx="219075" cy="2077693"/>
              <a:chOff x="1105728" y="4153317"/>
              <a:chExt cx="219075" cy="2127378"/>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1105728" y="4153317"/>
                <a:ext cx="219075" cy="244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1105728" y="4392422"/>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1105728" y="4628217"/>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1105728" y="4864012"/>
                <a:ext cx="219075" cy="244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1105728" y="5103120"/>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1105728" y="5338916"/>
                <a:ext cx="219075" cy="238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1105728" y="5571813"/>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1105728" y="5807609"/>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1105728" y="6043398"/>
                <a:ext cx="219075" cy="2372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200025</xdr:rowOff>
        </xdr:from>
        <xdr:to>
          <xdr:col>3</xdr:col>
          <xdr:colOff>228600</xdr:colOff>
          <xdr:row>14</xdr:row>
          <xdr:rowOff>209550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200025</xdr:rowOff>
        </xdr:from>
        <xdr:to>
          <xdr:col>3</xdr:col>
          <xdr:colOff>228600</xdr:colOff>
          <xdr:row>19</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114300</xdr:rowOff>
        </xdr:from>
        <xdr:to>
          <xdr:col>3</xdr:col>
          <xdr:colOff>228600</xdr:colOff>
          <xdr:row>34</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35</xdr:row>
          <xdr:rowOff>0</xdr:rowOff>
        </xdr:from>
        <xdr:to>
          <xdr:col>4</xdr:col>
          <xdr:colOff>314325</xdr:colOff>
          <xdr:row>66</xdr:row>
          <xdr:rowOff>19050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115786" y="6613071"/>
              <a:ext cx="219075" cy="5992586"/>
              <a:chOff x="1104900" y="6553199"/>
              <a:chExt cx="219075" cy="5981697"/>
            </a:xfrm>
          </xdr:grpSpPr>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1104900" y="6553199"/>
                <a:ext cx="219075" cy="241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1104900" y="6788864"/>
                <a:ext cx="219075" cy="2379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1104900" y="7021262"/>
                <a:ext cx="219075" cy="2379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1104900" y="7234610"/>
                <a:ext cx="219075" cy="241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1104900" y="7489324"/>
                <a:ext cx="219075" cy="2379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1104900" y="7721722"/>
                <a:ext cx="219075" cy="2351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1104900" y="7951265"/>
                <a:ext cx="219075" cy="2379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1104900" y="8183663"/>
                <a:ext cx="219075" cy="2379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1104900" y="8416064"/>
                <a:ext cx="219075" cy="2338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1104900" y="8629650"/>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1104900" y="8867775"/>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1104900" y="9096375"/>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1104900" y="9315450"/>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1104900" y="9544051"/>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1104900" y="9782175"/>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1104900" y="10001250"/>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1104900" y="10239375"/>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1104900" y="10467975"/>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1104900" y="10698956"/>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1104900" y="10929937"/>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1104900" y="11151393"/>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1104900" y="11372849"/>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1104900" y="11622880"/>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1104900" y="11834811"/>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1104900" y="12065792"/>
                <a:ext cx="219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1104900" y="12306296"/>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90207</xdr:colOff>
          <xdr:row>12</xdr:row>
          <xdr:rowOff>200025</xdr:rowOff>
        </xdr:from>
        <xdr:to>
          <xdr:col>33</xdr:col>
          <xdr:colOff>309282</xdr:colOff>
          <xdr:row>21</xdr:row>
          <xdr:rowOff>11447</xdr:rowOff>
        </xdr:to>
        <xdr:grpSp>
          <xdr:nvGrpSpPr>
            <xdr:cNvPr id="47" name="グループ化 46">
              <a:extLst>
                <a:ext uri="{FF2B5EF4-FFF2-40B4-BE49-F238E27FC236}">
                  <a16:creationId xmlns:a16="http://schemas.microsoft.com/office/drawing/2014/main" id="{00000000-0008-0000-0200-00002F000000}"/>
                </a:ext>
              </a:extLst>
            </xdr:cNvPr>
            <xdr:cNvGrpSpPr/>
          </xdr:nvGrpSpPr>
          <xdr:grpSpPr>
            <a:xfrm>
              <a:off x="8839600" y="2540454"/>
              <a:ext cx="219075" cy="1893314"/>
              <a:chOff x="1105728" y="4153311"/>
              <a:chExt cx="219075" cy="1895737"/>
            </a:xfrm>
          </xdr:grpSpPr>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1105728" y="4153311"/>
                <a:ext cx="219075" cy="244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1105728" y="4392422"/>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1105728" y="4628217"/>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1105728" y="4864012"/>
                <a:ext cx="219075" cy="244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1105728" y="5103120"/>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1105728" y="5338915"/>
                <a:ext cx="219075" cy="238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1105728" y="5571813"/>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1105728" y="5807610"/>
                <a:ext cx="219075" cy="2414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11</xdr:row>
          <xdr:rowOff>209550</xdr:rowOff>
        </xdr:from>
        <xdr:to>
          <xdr:col>32</xdr:col>
          <xdr:colOff>19050</xdr:colOff>
          <xdr:row>12</xdr:row>
          <xdr:rowOff>200025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25</xdr:row>
          <xdr:rowOff>19050</xdr:rowOff>
        </xdr:from>
        <xdr:to>
          <xdr:col>33</xdr:col>
          <xdr:colOff>342900</xdr:colOff>
          <xdr:row>27</xdr:row>
          <xdr:rowOff>28575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30</xdr:row>
          <xdr:rowOff>95250</xdr:rowOff>
        </xdr:from>
        <xdr:to>
          <xdr:col>33</xdr:col>
          <xdr:colOff>342900</xdr:colOff>
          <xdr:row>32</xdr:row>
          <xdr:rowOff>104775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34</xdr:row>
          <xdr:rowOff>219075</xdr:rowOff>
        </xdr:from>
        <xdr:to>
          <xdr:col>33</xdr:col>
          <xdr:colOff>342900</xdr:colOff>
          <xdr:row>37</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41</xdr:row>
          <xdr:rowOff>85725</xdr:rowOff>
        </xdr:from>
        <xdr:to>
          <xdr:col>33</xdr:col>
          <xdr:colOff>342900</xdr:colOff>
          <xdr:row>43</xdr:row>
          <xdr:rowOff>85725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48</xdr:row>
          <xdr:rowOff>219075</xdr:rowOff>
        </xdr:from>
        <xdr:to>
          <xdr:col>33</xdr:col>
          <xdr:colOff>342900</xdr:colOff>
          <xdr:row>50</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41" Type="http://schemas.openxmlformats.org/officeDocument/2006/relationships/ctrlProp" Target="../ctrlProps/ctrlProp44.xml"/><Relationship Id="rId54"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570D-32BC-4F8D-88FC-5FF6A1DDD249}">
  <sheetPr codeName="Sheet1"/>
  <dimension ref="B1:AL52"/>
  <sheetViews>
    <sheetView showGridLines="0" showRowColHeaders="0" zoomScaleNormal="100" zoomScaleSheetLayoutView="100" workbookViewId="0">
      <selection activeCell="W7" sqref="W7:AC7"/>
    </sheetView>
  </sheetViews>
  <sheetFormatPr defaultColWidth="8.625" defaultRowHeight="18.75" x14ac:dyDescent="0.4"/>
  <cols>
    <col min="1" max="1" width="3.75" customWidth="1"/>
    <col min="2" max="3" width="1.625" customWidth="1"/>
    <col min="4" max="5" width="3.375" customWidth="1"/>
    <col min="6" max="6" width="1.125" customWidth="1"/>
    <col min="7" max="9" width="3.25" customWidth="1"/>
    <col min="10" max="22" width="3" customWidth="1"/>
    <col min="23" max="25" width="1.875" customWidth="1"/>
    <col min="26" max="26" width="3.25" customWidth="1"/>
    <col min="27" max="28" width="3" customWidth="1"/>
    <col min="29" max="30" width="2.25" customWidth="1"/>
    <col min="31" max="34" width="2" customWidth="1"/>
    <col min="35" max="35" width="5.75" customWidth="1"/>
    <col min="37" max="37" width="1.125" customWidth="1"/>
    <col min="38" max="38" width="42" customWidth="1"/>
  </cols>
  <sheetData>
    <row r="1" spans="2:38" s="2" customFormat="1" ht="12.75" customHeight="1" x14ac:dyDescent="0.4">
      <c r="B1" s="461" t="s">
        <v>90</v>
      </c>
      <c r="C1" s="461"/>
      <c r="D1" s="461"/>
      <c r="E1" s="461"/>
      <c r="F1" s="461"/>
      <c r="G1" s="461"/>
      <c r="H1" s="461"/>
      <c r="I1" s="461"/>
      <c r="J1" s="461"/>
      <c r="K1" s="462"/>
      <c r="L1" s="459"/>
      <c r="M1" s="460"/>
      <c r="N1" s="460"/>
      <c r="O1" s="460"/>
      <c r="P1" s="460"/>
      <c r="Q1" s="460"/>
      <c r="R1" s="460"/>
      <c r="S1" s="460"/>
      <c r="T1" s="460"/>
      <c r="U1" s="460"/>
      <c r="V1" s="460"/>
      <c r="W1" s="460"/>
      <c r="X1" s="460"/>
      <c r="Y1" s="460"/>
      <c r="Z1" s="460"/>
      <c r="AA1" s="458" t="s">
        <v>308</v>
      </c>
      <c r="AB1" s="458"/>
      <c r="AC1" s="458"/>
      <c r="AD1" s="458"/>
      <c r="AE1" s="458"/>
      <c r="AF1" s="458"/>
      <c r="AG1" s="458"/>
      <c r="AH1" s="458"/>
      <c r="AI1" s="458"/>
    </row>
    <row r="2" spans="2:38" s="2" customFormat="1" ht="14.25" customHeight="1" x14ac:dyDescent="0.4">
      <c r="B2" s="96"/>
      <c r="C2" s="96"/>
      <c r="D2" s="96"/>
      <c r="E2" s="96"/>
      <c r="F2" s="96"/>
      <c r="G2" s="96"/>
      <c r="H2" s="96"/>
      <c r="I2" s="96"/>
      <c r="J2" s="96"/>
      <c r="K2" s="97"/>
      <c r="L2" s="98"/>
      <c r="M2" s="99"/>
      <c r="N2" s="99"/>
      <c r="O2" s="99"/>
      <c r="P2" s="99"/>
      <c r="Q2" s="99"/>
      <c r="R2" s="99"/>
      <c r="S2" s="99"/>
      <c r="T2" s="99"/>
      <c r="U2" s="99"/>
      <c r="V2" s="99"/>
      <c r="W2" s="99"/>
      <c r="X2" s="99"/>
      <c r="Y2" s="99"/>
      <c r="Z2" s="99"/>
      <c r="AA2" s="100"/>
      <c r="AB2" s="100"/>
      <c r="AC2" s="100"/>
      <c r="AD2" s="100"/>
      <c r="AE2" s="100"/>
      <c r="AF2" s="100"/>
      <c r="AG2" s="100"/>
      <c r="AH2" s="100"/>
      <c r="AI2" s="100"/>
      <c r="AL2" s="1"/>
    </row>
    <row r="3" spans="2:38" s="2" customFormat="1" ht="18" customHeight="1" x14ac:dyDescent="0.4">
      <c r="B3" s="467" t="s">
        <v>17</v>
      </c>
      <c r="C3" s="467"/>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9"/>
      <c r="AK3" s="453" t="s">
        <v>381</v>
      </c>
      <c r="AL3" s="453"/>
    </row>
    <row r="4" spans="2:38" s="2" customFormat="1" ht="9.75" customHeight="1" x14ac:dyDescent="0.4">
      <c r="B4" s="102"/>
      <c r="C4" s="102"/>
      <c r="D4" s="102"/>
      <c r="E4" s="102"/>
      <c r="F4" s="102"/>
      <c r="G4" s="102"/>
      <c r="H4" s="102"/>
      <c r="I4" s="102"/>
      <c r="J4" s="102"/>
      <c r="K4" s="102"/>
      <c r="L4" s="102"/>
      <c r="M4" s="102"/>
      <c r="N4" s="102"/>
      <c r="O4" s="102"/>
      <c r="P4" s="102"/>
      <c r="Q4" s="102"/>
      <c r="R4" s="102"/>
      <c r="S4" s="103"/>
      <c r="T4" s="103"/>
      <c r="U4" s="103"/>
      <c r="V4" s="103"/>
      <c r="W4" s="103"/>
      <c r="X4" s="103"/>
      <c r="Y4" s="103"/>
      <c r="Z4" s="103"/>
      <c r="AA4" s="103"/>
      <c r="AB4" s="103"/>
      <c r="AC4" s="103"/>
      <c r="AD4" s="103"/>
      <c r="AE4" s="103"/>
      <c r="AF4" s="103"/>
      <c r="AG4" s="103"/>
      <c r="AH4" s="103"/>
      <c r="AI4" s="103"/>
      <c r="AK4" s="453"/>
      <c r="AL4" s="453"/>
    </row>
    <row r="5" spans="2:38" s="2" customFormat="1" ht="18.600000000000001" customHeight="1" thickBot="1" x14ac:dyDescent="0.2">
      <c r="B5" s="446" t="s">
        <v>16</v>
      </c>
      <c r="C5" s="447"/>
      <c r="D5" s="447"/>
      <c r="E5" s="447"/>
      <c r="F5" s="447"/>
      <c r="G5" s="447"/>
      <c r="H5" s="447"/>
      <c r="I5" s="447"/>
      <c r="J5" s="470" t="s">
        <v>2</v>
      </c>
      <c r="K5" s="471"/>
      <c r="L5" s="471"/>
      <c r="M5" s="471"/>
      <c r="N5" s="471"/>
      <c r="O5" s="471"/>
      <c r="P5" s="471"/>
      <c r="Q5" s="471"/>
      <c r="R5" s="472"/>
      <c r="S5" s="481" t="s">
        <v>121</v>
      </c>
      <c r="T5" s="482"/>
      <c r="U5" s="482"/>
      <c r="V5" s="482"/>
      <c r="W5" s="482"/>
      <c r="X5" s="482"/>
      <c r="Y5" s="482"/>
      <c r="Z5" s="482"/>
      <c r="AA5" s="482"/>
      <c r="AB5" s="482"/>
      <c r="AC5" s="482"/>
      <c r="AD5" s="482"/>
      <c r="AE5" s="482"/>
      <c r="AF5" s="482"/>
      <c r="AG5" s="482"/>
      <c r="AH5" s="482"/>
      <c r="AI5" s="482"/>
      <c r="AK5" s="454" t="s">
        <v>382</v>
      </c>
      <c r="AL5" s="454"/>
    </row>
    <row r="6" spans="2:38" s="2" customFormat="1" x14ac:dyDescent="0.4">
      <c r="B6" s="483" t="str">
        <f>IF('様式C-1'!$AM$8="選択なし","",'様式C-1'!$AM$8)</f>
        <v/>
      </c>
      <c r="C6" s="484"/>
      <c r="D6" s="484"/>
      <c r="E6" s="484"/>
      <c r="F6" s="484"/>
      <c r="G6" s="484"/>
      <c r="H6" s="484"/>
      <c r="I6" s="485"/>
      <c r="J6" s="473" t="str">
        <f>'様式C-1'!M12&amp;""</f>
        <v/>
      </c>
      <c r="K6" s="474"/>
      <c r="L6" s="474"/>
      <c r="M6" s="474"/>
      <c r="N6" s="474"/>
      <c r="O6" s="474"/>
      <c r="P6" s="474"/>
      <c r="Q6" s="474"/>
      <c r="R6" s="475"/>
      <c r="S6" s="5"/>
      <c r="T6" s="5"/>
      <c r="U6" s="6"/>
      <c r="V6" s="6"/>
      <c r="W6" s="575" t="s">
        <v>211</v>
      </c>
      <c r="X6" s="576"/>
      <c r="Y6" s="576"/>
      <c r="Z6" s="576"/>
      <c r="AA6" s="576"/>
      <c r="AB6" s="576"/>
      <c r="AC6" s="577"/>
      <c r="AD6" s="578" t="s">
        <v>212</v>
      </c>
      <c r="AE6" s="578"/>
      <c r="AF6" s="578"/>
      <c r="AG6" s="578"/>
      <c r="AH6" s="578"/>
      <c r="AI6" s="574"/>
      <c r="AL6" s="1"/>
    </row>
    <row r="7" spans="2:38" s="2" customFormat="1" ht="18.600000000000001" customHeight="1" thickBot="1" x14ac:dyDescent="0.45">
      <c r="B7" s="479" t="s">
        <v>141</v>
      </c>
      <c r="C7" s="480"/>
      <c r="D7" s="465" t="str">
        <f>'様式C-1'!$P$15&amp;'様式C-1'!$U$15</f>
        <v>年度</v>
      </c>
      <c r="E7" s="465"/>
      <c r="F7" s="465"/>
      <c r="G7" s="465"/>
      <c r="H7" s="465"/>
      <c r="I7" s="466"/>
      <c r="J7" s="476"/>
      <c r="K7" s="477"/>
      <c r="L7" s="477"/>
      <c r="M7" s="477"/>
      <c r="N7" s="477"/>
      <c r="O7" s="477"/>
      <c r="P7" s="477"/>
      <c r="Q7" s="477"/>
      <c r="R7" s="478"/>
      <c r="S7" s="5"/>
      <c r="T7" s="5"/>
      <c r="U7" s="104"/>
      <c r="V7" s="104"/>
      <c r="W7" s="579" t="s">
        <v>213</v>
      </c>
      <c r="X7" s="580"/>
      <c r="Y7" s="580"/>
      <c r="Z7" s="580"/>
      <c r="AA7" s="580"/>
      <c r="AB7" s="580"/>
      <c r="AC7" s="581"/>
      <c r="AD7" s="582" t="str">
        <f>IF('様式C-1'!$AB$6="令和　　年　　月　　日","令和　　年　　月　　日",'様式C-1'!$AB$6)</f>
        <v>令和　　　年　　　月　　　日</v>
      </c>
      <c r="AE7" s="582"/>
      <c r="AF7" s="582"/>
      <c r="AG7" s="582"/>
      <c r="AH7" s="582"/>
      <c r="AI7" s="583"/>
      <c r="AK7" s="76"/>
      <c r="AL7" s="455" t="s">
        <v>383</v>
      </c>
    </row>
    <row r="8" spans="2:38" s="2" customFormat="1" ht="27.75" customHeight="1" x14ac:dyDescent="0.4">
      <c r="B8" s="430"/>
      <c r="C8" s="430"/>
      <c r="D8" s="430"/>
      <c r="E8" s="430"/>
      <c r="F8" s="430"/>
      <c r="G8" s="430"/>
      <c r="H8" s="430"/>
      <c r="I8" s="430"/>
      <c r="J8" s="431"/>
      <c r="K8" s="431"/>
      <c r="L8" s="431"/>
      <c r="M8" s="431"/>
      <c r="N8" s="431"/>
      <c r="O8" s="431"/>
      <c r="P8" s="431"/>
      <c r="Q8" s="431"/>
      <c r="R8" s="431"/>
      <c r="S8" s="495"/>
      <c r="T8" s="496"/>
      <c r="U8" s="497"/>
      <c r="V8" s="497"/>
      <c r="W8" s="498"/>
      <c r="X8" s="492"/>
      <c r="Y8" s="493"/>
      <c r="Z8" s="493"/>
      <c r="AA8" s="493"/>
      <c r="AB8" s="493"/>
      <c r="AC8" s="493"/>
      <c r="AD8" s="493"/>
      <c r="AE8" s="493"/>
      <c r="AF8" s="493"/>
      <c r="AG8" s="493"/>
      <c r="AH8" s="493"/>
      <c r="AI8" s="494"/>
      <c r="AK8" s="153"/>
      <c r="AL8" s="456"/>
    </row>
    <row r="9" spans="2:38" s="2" customFormat="1" ht="22.5" customHeight="1" x14ac:dyDescent="0.4">
      <c r="B9" s="432" t="s">
        <v>87</v>
      </c>
      <c r="C9" s="432"/>
      <c r="D9" s="432"/>
      <c r="E9" s="432"/>
      <c r="F9" s="432"/>
      <c r="G9" s="432"/>
      <c r="H9" s="432"/>
      <c r="I9" s="432"/>
      <c r="J9" s="589" t="str">
        <f>'様式C-1'!AK20</f>
        <v>　</v>
      </c>
      <c r="K9" s="590"/>
      <c r="L9" s="590"/>
      <c r="M9" s="590"/>
      <c r="N9" s="590"/>
      <c r="O9" s="590"/>
      <c r="P9" s="590"/>
      <c r="Q9" s="590"/>
      <c r="R9" s="590"/>
      <c r="S9" s="590"/>
      <c r="T9" s="590"/>
      <c r="U9" s="590"/>
      <c r="V9" s="590"/>
      <c r="W9" s="590"/>
      <c r="X9" s="590"/>
      <c r="Y9" s="590"/>
      <c r="Z9" s="591"/>
      <c r="AA9" s="105"/>
      <c r="AB9" s="106"/>
      <c r="AC9" s="107"/>
      <c r="AD9" s="107"/>
      <c r="AE9" s="107"/>
      <c r="AF9" s="107"/>
      <c r="AG9" s="107"/>
      <c r="AH9" s="107"/>
      <c r="AI9" s="108"/>
      <c r="AK9" s="153"/>
      <c r="AL9" s="456"/>
    </row>
    <row r="10" spans="2:38" s="2" customFormat="1" ht="22.5" customHeight="1" x14ac:dyDescent="0.4">
      <c r="B10" s="432"/>
      <c r="C10" s="432"/>
      <c r="D10" s="432"/>
      <c r="E10" s="432"/>
      <c r="F10" s="432"/>
      <c r="G10" s="432"/>
      <c r="H10" s="432"/>
      <c r="I10" s="432"/>
      <c r="J10" s="592"/>
      <c r="K10" s="593"/>
      <c r="L10" s="593"/>
      <c r="M10" s="593"/>
      <c r="N10" s="593"/>
      <c r="O10" s="593"/>
      <c r="P10" s="593"/>
      <c r="Q10" s="593"/>
      <c r="R10" s="593"/>
      <c r="S10" s="593"/>
      <c r="T10" s="593"/>
      <c r="U10" s="593"/>
      <c r="V10" s="593"/>
      <c r="W10" s="593"/>
      <c r="X10" s="593"/>
      <c r="Y10" s="593"/>
      <c r="Z10" s="594"/>
      <c r="AA10" s="105"/>
      <c r="AB10" s="109"/>
      <c r="AC10" s="110"/>
      <c r="AD10" s="110"/>
      <c r="AE10" s="110"/>
      <c r="AF10" s="110"/>
      <c r="AG10" s="110"/>
      <c r="AH10" s="110"/>
      <c r="AI10" s="111"/>
      <c r="AK10" s="153"/>
      <c r="AL10" s="456"/>
    </row>
    <row r="11" spans="2:38" s="2" customFormat="1" ht="19.5" customHeight="1" x14ac:dyDescent="0.4">
      <c r="B11" s="432"/>
      <c r="C11" s="432"/>
      <c r="D11" s="432"/>
      <c r="E11" s="432"/>
      <c r="F11" s="432"/>
      <c r="G11" s="432"/>
      <c r="H11" s="432"/>
      <c r="I11" s="432"/>
      <c r="J11" s="595"/>
      <c r="K11" s="596"/>
      <c r="L11" s="596"/>
      <c r="M11" s="596"/>
      <c r="N11" s="596"/>
      <c r="O11" s="596"/>
      <c r="P11" s="596"/>
      <c r="Q11" s="596"/>
      <c r="R11" s="596"/>
      <c r="S11" s="596"/>
      <c r="T11" s="596"/>
      <c r="U11" s="596"/>
      <c r="V11" s="596"/>
      <c r="W11" s="596"/>
      <c r="X11" s="596"/>
      <c r="Y11" s="596"/>
      <c r="Z11" s="597"/>
      <c r="AA11" s="105"/>
      <c r="AB11" s="109"/>
      <c r="AC11" s="110"/>
      <c r="AD11" s="110"/>
      <c r="AE11" s="110"/>
      <c r="AF11" s="110"/>
      <c r="AG11" s="112"/>
      <c r="AH11" s="112"/>
      <c r="AI11" s="113"/>
      <c r="AK11" s="153"/>
      <c r="AL11" s="456"/>
    </row>
    <row r="12" spans="2:38" s="2" customFormat="1" ht="18.75" customHeight="1" x14ac:dyDescent="0.4">
      <c r="B12" s="114"/>
      <c r="C12" s="115"/>
      <c r="D12" s="115"/>
      <c r="E12" s="115"/>
      <c r="F12" s="115"/>
      <c r="G12" s="115"/>
      <c r="H12" s="115"/>
      <c r="I12" s="116"/>
      <c r="J12" s="117" t="s">
        <v>139</v>
      </c>
      <c r="K12" s="429" t="s">
        <v>380</v>
      </c>
      <c r="L12" s="429"/>
      <c r="M12" s="429"/>
      <c r="N12" s="429"/>
      <c r="O12" s="117" t="s">
        <v>139</v>
      </c>
      <c r="P12" s="429" t="s">
        <v>49</v>
      </c>
      <c r="Q12" s="429"/>
      <c r="R12" s="429"/>
      <c r="S12" s="429"/>
      <c r="T12" s="117" t="s">
        <v>139</v>
      </c>
      <c r="U12" s="598" t="s">
        <v>51</v>
      </c>
      <c r="V12" s="599"/>
      <c r="W12" s="600"/>
      <c r="X12" s="118"/>
      <c r="Y12" s="118"/>
      <c r="Z12" s="118"/>
      <c r="AA12" s="105"/>
      <c r="AB12" s="109"/>
      <c r="AC12" s="110"/>
      <c r="AD12" s="110"/>
      <c r="AE12" s="110"/>
      <c r="AF12" s="110"/>
      <c r="AG12" s="110"/>
      <c r="AH12" s="110"/>
      <c r="AI12" s="111"/>
      <c r="AK12" s="153"/>
      <c r="AL12" s="456"/>
    </row>
    <row r="13" spans="2:38" s="2" customFormat="1" ht="6.75" customHeight="1" x14ac:dyDescent="0.4">
      <c r="B13" s="518"/>
      <c r="C13" s="518"/>
      <c r="D13" s="518"/>
      <c r="E13" s="518"/>
      <c r="F13" s="518"/>
      <c r="G13" s="518"/>
      <c r="H13" s="518"/>
      <c r="I13" s="518"/>
      <c r="J13" s="518"/>
      <c r="K13" s="518"/>
      <c r="L13" s="518"/>
      <c r="M13" s="518"/>
      <c r="N13" s="518"/>
      <c r="O13" s="518"/>
      <c r="P13" s="518"/>
      <c r="Q13" s="518"/>
      <c r="R13" s="518"/>
      <c r="S13" s="518"/>
      <c r="T13" s="518"/>
      <c r="U13" s="518"/>
      <c r="V13" s="518"/>
      <c r="W13" s="519"/>
      <c r="X13" s="118"/>
      <c r="Y13" s="118"/>
      <c r="Z13" s="118"/>
      <c r="AA13" s="105"/>
      <c r="AB13" s="109"/>
      <c r="AC13" s="110"/>
      <c r="AD13" s="110"/>
      <c r="AE13" s="110"/>
      <c r="AF13" s="110"/>
      <c r="AG13" s="110"/>
      <c r="AH13" s="110"/>
      <c r="AI13" s="111"/>
      <c r="AK13" s="153"/>
      <c r="AL13" s="456"/>
    </row>
    <row r="14" spans="2:38" s="2" customFormat="1" ht="18.75" customHeight="1" x14ac:dyDescent="0.15">
      <c r="B14" s="119"/>
      <c r="C14" s="120"/>
      <c r="D14" s="490" t="s">
        <v>129</v>
      </c>
      <c r="E14" s="490"/>
      <c r="F14" s="490"/>
      <c r="G14" s="490"/>
      <c r="H14" s="490"/>
      <c r="I14" s="490"/>
      <c r="J14" s="490"/>
      <c r="K14" s="490"/>
      <c r="L14" s="490"/>
      <c r="M14" s="490"/>
      <c r="N14" s="490"/>
      <c r="O14" s="490"/>
      <c r="P14" s="490"/>
      <c r="Q14" s="490"/>
      <c r="R14" s="490"/>
      <c r="S14" s="490"/>
      <c r="T14" s="490"/>
      <c r="U14" s="490"/>
      <c r="V14" s="490"/>
      <c r="W14" s="490"/>
      <c r="X14" s="118"/>
      <c r="Y14" s="118"/>
      <c r="Z14" s="118"/>
      <c r="AA14" s="105"/>
      <c r="AB14" s="109"/>
      <c r="AC14" s="110"/>
      <c r="AD14" s="110"/>
      <c r="AE14" s="110"/>
      <c r="AF14" s="110"/>
      <c r="AG14" s="110"/>
      <c r="AH14" s="110"/>
      <c r="AI14" s="111"/>
      <c r="AK14" s="153"/>
      <c r="AL14" s="456"/>
    </row>
    <row r="15" spans="2:38" s="2" customFormat="1" ht="18.75" customHeight="1" x14ac:dyDescent="0.15">
      <c r="B15" s="121"/>
      <c r="C15" s="121"/>
      <c r="D15" s="491"/>
      <c r="E15" s="491"/>
      <c r="F15" s="491"/>
      <c r="G15" s="491"/>
      <c r="H15" s="491"/>
      <c r="I15" s="491"/>
      <c r="J15" s="491"/>
      <c r="K15" s="491"/>
      <c r="L15" s="491"/>
      <c r="M15" s="491"/>
      <c r="N15" s="491"/>
      <c r="O15" s="491"/>
      <c r="P15" s="491"/>
      <c r="Q15" s="491"/>
      <c r="R15" s="491"/>
      <c r="S15" s="491"/>
      <c r="T15" s="491"/>
      <c r="U15" s="491"/>
      <c r="V15" s="491"/>
      <c r="W15" s="491"/>
      <c r="X15" s="122"/>
      <c r="Y15" s="5"/>
      <c r="Z15" s="4"/>
      <c r="AA15" s="123"/>
      <c r="AB15" s="537" t="s">
        <v>124</v>
      </c>
      <c r="AC15" s="588"/>
      <c r="AD15" s="588"/>
      <c r="AE15" s="588"/>
      <c r="AF15" s="588"/>
      <c r="AG15" s="588"/>
      <c r="AH15" s="588"/>
      <c r="AI15" s="545"/>
      <c r="AK15" s="154"/>
      <c r="AL15" s="457"/>
    </row>
    <row r="16" spans="2:38" s="2" customFormat="1" ht="7.5" customHeight="1" x14ac:dyDescent="0.4">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7"/>
      <c r="AF16" s="497"/>
      <c r="AG16" s="497"/>
      <c r="AH16" s="497"/>
      <c r="AI16" s="497"/>
      <c r="AK16" s="3"/>
    </row>
    <row r="17" spans="2:38" s="2" customFormat="1" ht="24" customHeight="1" x14ac:dyDescent="0.4">
      <c r="B17" s="486" t="s">
        <v>18</v>
      </c>
      <c r="C17" s="487"/>
      <c r="D17" s="546" t="s">
        <v>20</v>
      </c>
      <c r="E17" s="559" t="s">
        <v>140</v>
      </c>
      <c r="F17" s="124"/>
      <c r="G17" s="560" t="s">
        <v>19</v>
      </c>
      <c r="H17" s="561"/>
      <c r="I17" s="561"/>
      <c r="J17" s="561"/>
      <c r="K17" s="561"/>
      <c r="L17" s="561"/>
      <c r="M17" s="561"/>
      <c r="N17" s="561"/>
      <c r="O17" s="561"/>
      <c r="P17" s="561"/>
      <c r="Q17" s="561"/>
      <c r="R17" s="561"/>
      <c r="S17" s="561"/>
      <c r="T17" s="561"/>
      <c r="U17" s="561"/>
      <c r="V17" s="561"/>
      <c r="W17" s="446" t="s">
        <v>21</v>
      </c>
      <c r="X17" s="447"/>
      <c r="Y17" s="447"/>
      <c r="Z17" s="447"/>
      <c r="AA17" s="447"/>
      <c r="AB17" s="448"/>
      <c r="AC17" s="454" t="s">
        <v>41</v>
      </c>
      <c r="AD17" s="454"/>
      <c r="AE17" s="435" t="s">
        <v>42</v>
      </c>
      <c r="AF17" s="436"/>
      <c r="AG17" s="436"/>
      <c r="AH17" s="436"/>
      <c r="AI17" s="436"/>
      <c r="AK17" s="3"/>
    </row>
    <row r="18" spans="2:38" s="2" customFormat="1" ht="24" customHeight="1" x14ac:dyDescent="0.4">
      <c r="B18" s="486"/>
      <c r="C18" s="487"/>
      <c r="D18" s="546"/>
      <c r="E18" s="559"/>
      <c r="F18" s="125"/>
      <c r="G18" s="560"/>
      <c r="H18" s="561"/>
      <c r="I18" s="561"/>
      <c r="J18" s="561"/>
      <c r="K18" s="561"/>
      <c r="L18" s="561"/>
      <c r="M18" s="561"/>
      <c r="N18" s="561"/>
      <c r="O18" s="561"/>
      <c r="P18" s="561"/>
      <c r="Q18" s="561"/>
      <c r="R18" s="561"/>
      <c r="S18" s="561"/>
      <c r="T18" s="561"/>
      <c r="U18" s="561"/>
      <c r="V18" s="561"/>
      <c r="W18" s="449"/>
      <c r="X18" s="450"/>
      <c r="Y18" s="450"/>
      <c r="Z18" s="450"/>
      <c r="AA18" s="450"/>
      <c r="AB18" s="451"/>
      <c r="AC18" s="454"/>
      <c r="AD18" s="454"/>
      <c r="AE18" s="528" t="s">
        <v>43</v>
      </c>
      <c r="AF18" s="529"/>
      <c r="AG18" s="463" t="s">
        <v>44</v>
      </c>
      <c r="AH18" s="464"/>
      <c r="AI18" s="126"/>
      <c r="AK18" s="3"/>
    </row>
    <row r="19" spans="2:38" s="2" customFormat="1" ht="19.5" thickBot="1" x14ac:dyDescent="0.45">
      <c r="B19" s="488">
        <v>1</v>
      </c>
      <c r="C19" s="489"/>
      <c r="D19" s="127" t="s">
        <v>79</v>
      </c>
      <c r="E19" s="127" t="s">
        <v>79</v>
      </c>
      <c r="F19" s="128"/>
      <c r="G19" s="433" t="s">
        <v>92</v>
      </c>
      <c r="H19" s="434"/>
      <c r="I19" s="434"/>
      <c r="J19" s="434"/>
      <c r="K19" s="434"/>
      <c r="L19" s="434"/>
      <c r="M19" s="434"/>
      <c r="N19" s="434"/>
      <c r="O19" s="434"/>
      <c r="P19" s="434"/>
      <c r="Q19" s="434"/>
      <c r="R19" s="434"/>
      <c r="S19" s="434"/>
      <c r="T19" s="434"/>
      <c r="U19" s="434"/>
      <c r="V19" s="434"/>
      <c r="W19" s="440" t="s">
        <v>47</v>
      </c>
      <c r="X19" s="441"/>
      <c r="Y19" s="441"/>
      <c r="Z19" s="441"/>
      <c r="AA19" s="441"/>
      <c r="AB19" s="442"/>
      <c r="AC19" s="437" t="s">
        <v>46</v>
      </c>
      <c r="AD19" s="437"/>
      <c r="AE19" s="443" t="s">
        <v>45</v>
      </c>
      <c r="AF19" s="452"/>
      <c r="AG19" s="443" t="s">
        <v>45</v>
      </c>
      <c r="AH19" s="444"/>
      <c r="AI19" s="129"/>
      <c r="AK19" s="76"/>
      <c r="AL19" s="155" t="s">
        <v>384</v>
      </c>
    </row>
    <row r="20" spans="2:38" s="2" customFormat="1" x14ac:dyDescent="0.4">
      <c r="B20" s="488">
        <v>2</v>
      </c>
      <c r="C20" s="489"/>
      <c r="D20" s="127" t="s">
        <v>79</v>
      </c>
      <c r="E20" s="127" t="s">
        <v>79</v>
      </c>
      <c r="F20" s="128"/>
      <c r="G20" s="433" t="s">
        <v>22</v>
      </c>
      <c r="H20" s="434"/>
      <c r="I20" s="434"/>
      <c r="J20" s="434"/>
      <c r="K20" s="434"/>
      <c r="L20" s="434"/>
      <c r="M20" s="434"/>
      <c r="N20" s="434"/>
      <c r="O20" s="434"/>
      <c r="P20" s="434"/>
      <c r="Q20" s="434"/>
      <c r="R20" s="434"/>
      <c r="S20" s="434"/>
      <c r="T20" s="434"/>
      <c r="U20" s="434"/>
      <c r="V20" s="434"/>
      <c r="W20" s="440" t="s">
        <v>122</v>
      </c>
      <c r="X20" s="441"/>
      <c r="Y20" s="441"/>
      <c r="Z20" s="441"/>
      <c r="AA20" s="441"/>
      <c r="AB20" s="445"/>
      <c r="AC20" s="438"/>
      <c r="AD20" s="439"/>
      <c r="AE20" s="443" t="s">
        <v>45</v>
      </c>
      <c r="AF20" s="452"/>
      <c r="AG20" s="443" t="s">
        <v>45</v>
      </c>
      <c r="AH20" s="444"/>
      <c r="AI20" s="129"/>
      <c r="AK20" s="152"/>
      <c r="AL20" s="74" t="s">
        <v>384</v>
      </c>
    </row>
    <row r="21" spans="2:38" s="2" customFormat="1" x14ac:dyDescent="0.4">
      <c r="B21" s="488">
        <v>3</v>
      </c>
      <c r="C21" s="489"/>
      <c r="D21" s="127" t="s">
        <v>79</v>
      </c>
      <c r="E21" s="127" t="s">
        <v>79</v>
      </c>
      <c r="F21" s="130"/>
      <c r="G21" s="566" t="s">
        <v>145</v>
      </c>
      <c r="H21" s="550"/>
      <c r="I21" s="550"/>
      <c r="J21" s="550"/>
      <c r="K21" s="550"/>
      <c r="L21" s="550"/>
      <c r="M21" s="550"/>
      <c r="N21" s="550"/>
      <c r="O21" s="550"/>
      <c r="P21" s="550"/>
      <c r="Q21" s="550"/>
      <c r="R21" s="550"/>
      <c r="S21" s="550"/>
      <c r="T21" s="550"/>
      <c r="U21" s="550"/>
      <c r="V21" s="550"/>
      <c r="W21" s="440" t="s">
        <v>93</v>
      </c>
      <c r="X21" s="441"/>
      <c r="Y21" s="441"/>
      <c r="Z21" s="441"/>
      <c r="AA21" s="441"/>
      <c r="AB21" s="445"/>
      <c r="AC21" s="438"/>
      <c r="AD21" s="439"/>
      <c r="AE21" s="443" t="s">
        <v>45</v>
      </c>
      <c r="AF21" s="452"/>
      <c r="AG21" s="443" t="s">
        <v>45</v>
      </c>
      <c r="AH21" s="444"/>
      <c r="AI21" s="129"/>
      <c r="AK21" s="152"/>
      <c r="AL21" s="74" t="s">
        <v>385</v>
      </c>
    </row>
    <row r="22" spans="2:38" s="2" customFormat="1" x14ac:dyDescent="0.4">
      <c r="B22" s="488">
        <v>4</v>
      </c>
      <c r="C22" s="489"/>
      <c r="D22" s="127" t="s">
        <v>46</v>
      </c>
      <c r="E22" s="127" t="s">
        <v>46</v>
      </c>
      <c r="F22" s="128"/>
      <c r="G22" s="433" t="s">
        <v>23</v>
      </c>
      <c r="H22" s="434"/>
      <c r="I22" s="434"/>
      <c r="J22" s="434"/>
      <c r="K22" s="434"/>
      <c r="L22" s="434"/>
      <c r="M22" s="434"/>
      <c r="N22" s="434"/>
      <c r="O22" s="434"/>
      <c r="P22" s="434"/>
      <c r="Q22" s="434"/>
      <c r="R22" s="434"/>
      <c r="S22" s="434"/>
      <c r="T22" s="434"/>
      <c r="U22" s="434"/>
      <c r="V22" s="434"/>
      <c r="W22" s="440" t="s">
        <v>36</v>
      </c>
      <c r="X22" s="441"/>
      <c r="Y22" s="441"/>
      <c r="Z22" s="441"/>
      <c r="AA22" s="441"/>
      <c r="AB22" s="445"/>
      <c r="AC22" s="500"/>
      <c r="AD22" s="501"/>
      <c r="AE22" s="443" t="s">
        <v>45</v>
      </c>
      <c r="AF22" s="452"/>
      <c r="AG22" s="443" t="s">
        <v>45</v>
      </c>
      <c r="AH22" s="444"/>
      <c r="AI22" s="129"/>
      <c r="AK22" s="152"/>
      <c r="AL22" s="74" t="str">
        <f>IF('様式C-1'!AI48=TRUE,"＊様式Dの提出が必要です 〔任意様式での提出が可能〕","（提出不要）")</f>
        <v>（提出不要）</v>
      </c>
    </row>
    <row r="23" spans="2:38" s="2" customFormat="1" x14ac:dyDescent="0.4">
      <c r="B23" s="488">
        <v>5</v>
      </c>
      <c r="C23" s="489"/>
      <c r="D23" s="127" t="s">
        <v>46</v>
      </c>
      <c r="E23" s="127" t="s">
        <v>46</v>
      </c>
      <c r="F23" s="128"/>
      <c r="G23" s="433" t="s">
        <v>24</v>
      </c>
      <c r="H23" s="434"/>
      <c r="I23" s="434"/>
      <c r="J23" s="434"/>
      <c r="K23" s="434"/>
      <c r="L23" s="434"/>
      <c r="M23" s="434"/>
      <c r="N23" s="434"/>
      <c r="O23" s="434"/>
      <c r="P23" s="434"/>
      <c r="Q23" s="434"/>
      <c r="R23" s="434"/>
      <c r="S23" s="434"/>
      <c r="T23" s="434"/>
      <c r="U23" s="434"/>
      <c r="V23" s="434"/>
      <c r="W23" s="440" t="s">
        <v>94</v>
      </c>
      <c r="X23" s="441"/>
      <c r="Y23" s="441"/>
      <c r="Z23" s="441"/>
      <c r="AA23" s="441"/>
      <c r="AB23" s="445"/>
      <c r="AC23" s="500"/>
      <c r="AD23" s="501"/>
      <c r="AE23" s="443" t="s">
        <v>45</v>
      </c>
      <c r="AF23" s="452"/>
      <c r="AG23" s="443" t="s">
        <v>45</v>
      </c>
      <c r="AH23" s="444"/>
      <c r="AI23" s="129"/>
      <c r="AK23" s="152"/>
      <c r="AL23" s="74" t="str">
        <f>IF('様式C-1'!AI31=TRUE,"＊様式C-3の提出が必要です","（提出不要）")</f>
        <v>（提出不要）</v>
      </c>
    </row>
    <row r="24" spans="2:38" s="2" customFormat="1" x14ac:dyDescent="0.4">
      <c r="B24" s="488">
        <v>6</v>
      </c>
      <c r="C24" s="489"/>
      <c r="D24" s="127" t="s">
        <v>46</v>
      </c>
      <c r="E24" s="127" t="s">
        <v>46</v>
      </c>
      <c r="F24" s="128"/>
      <c r="G24" s="433" t="s">
        <v>25</v>
      </c>
      <c r="H24" s="434"/>
      <c r="I24" s="434"/>
      <c r="J24" s="434"/>
      <c r="K24" s="434"/>
      <c r="L24" s="434"/>
      <c r="M24" s="434"/>
      <c r="N24" s="434"/>
      <c r="O24" s="434"/>
      <c r="P24" s="434"/>
      <c r="Q24" s="434"/>
      <c r="R24" s="434"/>
      <c r="S24" s="434"/>
      <c r="T24" s="434"/>
      <c r="U24" s="434"/>
      <c r="V24" s="434"/>
      <c r="W24" s="440" t="s">
        <v>35</v>
      </c>
      <c r="X24" s="441"/>
      <c r="Y24" s="441"/>
      <c r="Z24" s="441"/>
      <c r="AA24" s="441"/>
      <c r="AB24" s="445"/>
      <c r="AC24" s="532"/>
      <c r="AD24" s="501"/>
      <c r="AE24" s="443" t="s">
        <v>45</v>
      </c>
      <c r="AF24" s="452"/>
      <c r="AG24" s="443" t="s">
        <v>45</v>
      </c>
      <c r="AH24" s="444"/>
      <c r="AI24" s="129"/>
      <c r="AK24" s="152"/>
      <c r="AL24" s="74" t="str">
        <f>IF('様式C-1'!AI31=TRUE,"＊営業所の所在がわかる書類の添付が必要です","（提出不要）")</f>
        <v>（提出不要）</v>
      </c>
    </row>
    <row r="25" spans="2:38" s="2" customFormat="1" x14ac:dyDescent="0.4">
      <c r="B25" s="488">
        <v>7</v>
      </c>
      <c r="C25" s="489"/>
      <c r="D25" s="127" t="s">
        <v>79</v>
      </c>
      <c r="E25" s="127" t="s">
        <v>79</v>
      </c>
      <c r="F25" s="128"/>
      <c r="G25" s="433" t="s">
        <v>95</v>
      </c>
      <c r="H25" s="434"/>
      <c r="I25" s="434"/>
      <c r="J25" s="434"/>
      <c r="K25" s="434"/>
      <c r="L25" s="434"/>
      <c r="M25" s="434"/>
      <c r="N25" s="434"/>
      <c r="O25" s="434"/>
      <c r="P25" s="434"/>
      <c r="Q25" s="434"/>
      <c r="R25" s="434"/>
      <c r="S25" s="434"/>
      <c r="T25" s="434"/>
      <c r="U25" s="434"/>
      <c r="V25" s="434"/>
      <c r="W25" s="440" t="s">
        <v>35</v>
      </c>
      <c r="X25" s="441"/>
      <c r="Y25" s="441"/>
      <c r="Z25" s="441"/>
      <c r="AA25" s="441"/>
      <c r="AB25" s="445"/>
      <c r="AC25" s="500"/>
      <c r="AD25" s="501"/>
      <c r="AE25" s="443" t="s">
        <v>45</v>
      </c>
      <c r="AF25" s="452"/>
      <c r="AG25" s="443" t="s">
        <v>45</v>
      </c>
      <c r="AH25" s="444"/>
      <c r="AI25" s="129"/>
      <c r="AK25" s="152"/>
      <c r="AL25" s="74" t="s">
        <v>385</v>
      </c>
    </row>
    <row r="26" spans="2:38" s="2" customFormat="1" x14ac:dyDescent="0.4">
      <c r="B26" s="488">
        <v>8</v>
      </c>
      <c r="C26" s="489"/>
      <c r="D26" s="127" t="s">
        <v>79</v>
      </c>
      <c r="E26" s="127" t="s">
        <v>79</v>
      </c>
      <c r="F26" s="128"/>
      <c r="G26" s="433" t="s">
        <v>146</v>
      </c>
      <c r="H26" s="434"/>
      <c r="I26" s="434"/>
      <c r="J26" s="434"/>
      <c r="K26" s="434"/>
      <c r="L26" s="434"/>
      <c r="M26" s="434"/>
      <c r="N26" s="434"/>
      <c r="O26" s="434"/>
      <c r="P26" s="434"/>
      <c r="Q26" s="434"/>
      <c r="R26" s="434"/>
      <c r="S26" s="434"/>
      <c r="T26" s="434"/>
      <c r="U26" s="434"/>
      <c r="V26" s="434"/>
      <c r="W26" s="440" t="s">
        <v>208</v>
      </c>
      <c r="X26" s="441"/>
      <c r="Y26" s="441"/>
      <c r="Z26" s="441"/>
      <c r="AA26" s="441"/>
      <c r="AB26" s="445"/>
      <c r="AC26" s="500"/>
      <c r="AD26" s="501"/>
      <c r="AE26" s="443" t="s">
        <v>45</v>
      </c>
      <c r="AF26" s="452"/>
      <c r="AG26" s="443" t="s">
        <v>45</v>
      </c>
      <c r="AH26" s="444"/>
      <c r="AI26" s="129"/>
      <c r="AK26" s="152"/>
      <c r="AL26" s="74" t="s">
        <v>391</v>
      </c>
    </row>
    <row r="27" spans="2:38" s="2" customFormat="1" x14ac:dyDescent="0.4">
      <c r="B27" s="488">
        <v>9</v>
      </c>
      <c r="C27" s="489"/>
      <c r="D27" s="127" t="s">
        <v>46</v>
      </c>
      <c r="E27" s="127" t="s">
        <v>46</v>
      </c>
      <c r="F27" s="128"/>
      <c r="G27" s="433" t="s">
        <v>96</v>
      </c>
      <c r="H27" s="434"/>
      <c r="I27" s="434"/>
      <c r="J27" s="434"/>
      <c r="K27" s="434"/>
      <c r="L27" s="434"/>
      <c r="M27" s="434"/>
      <c r="N27" s="434"/>
      <c r="O27" s="434"/>
      <c r="P27" s="434"/>
      <c r="Q27" s="434"/>
      <c r="R27" s="434"/>
      <c r="S27" s="434"/>
      <c r="T27" s="434"/>
      <c r="U27" s="434"/>
      <c r="V27" s="434"/>
      <c r="W27" s="440" t="s">
        <v>35</v>
      </c>
      <c r="X27" s="441"/>
      <c r="Y27" s="441"/>
      <c r="Z27" s="441"/>
      <c r="AA27" s="441"/>
      <c r="AB27" s="445"/>
      <c r="AC27" s="500"/>
      <c r="AD27" s="501"/>
      <c r="AE27" s="443" t="s">
        <v>45</v>
      </c>
      <c r="AF27" s="452"/>
      <c r="AG27" s="443" t="s">
        <v>45</v>
      </c>
      <c r="AH27" s="444"/>
      <c r="AI27" s="129"/>
      <c r="AK27" s="152"/>
      <c r="AL27" s="74" t="s">
        <v>386</v>
      </c>
    </row>
    <row r="28" spans="2:38" s="2" customFormat="1" x14ac:dyDescent="0.4">
      <c r="B28" s="488">
        <v>10</v>
      </c>
      <c r="C28" s="489"/>
      <c r="D28" s="127" t="s">
        <v>79</v>
      </c>
      <c r="E28" s="127" t="s">
        <v>79</v>
      </c>
      <c r="F28" s="128"/>
      <c r="G28" s="433" t="s">
        <v>97</v>
      </c>
      <c r="H28" s="434"/>
      <c r="I28" s="434"/>
      <c r="J28" s="434"/>
      <c r="K28" s="434"/>
      <c r="L28" s="434"/>
      <c r="M28" s="434"/>
      <c r="N28" s="434"/>
      <c r="O28" s="434"/>
      <c r="P28" s="434"/>
      <c r="Q28" s="434"/>
      <c r="R28" s="434"/>
      <c r="S28" s="434"/>
      <c r="T28" s="434"/>
      <c r="U28" s="434"/>
      <c r="V28" s="434"/>
      <c r="W28" s="440" t="s">
        <v>35</v>
      </c>
      <c r="X28" s="441"/>
      <c r="Y28" s="441"/>
      <c r="Z28" s="441"/>
      <c r="AA28" s="441"/>
      <c r="AB28" s="445"/>
      <c r="AC28" s="500"/>
      <c r="AD28" s="501"/>
      <c r="AE28" s="443" t="s">
        <v>45</v>
      </c>
      <c r="AF28" s="452"/>
      <c r="AG28" s="443" t="s">
        <v>45</v>
      </c>
      <c r="AH28" s="444"/>
      <c r="AI28" s="129"/>
      <c r="AK28" s="152"/>
      <c r="AL28" s="74" t="s">
        <v>385</v>
      </c>
    </row>
    <row r="29" spans="2:38" s="2" customFormat="1" x14ac:dyDescent="0.4">
      <c r="B29" s="488">
        <v>11</v>
      </c>
      <c r="C29" s="489"/>
      <c r="D29" s="131" t="s">
        <v>79</v>
      </c>
      <c r="E29" s="131" t="s">
        <v>79</v>
      </c>
      <c r="F29" s="132"/>
      <c r="G29" s="553" t="s">
        <v>26</v>
      </c>
      <c r="H29" s="554"/>
      <c r="I29" s="554"/>
      <c r="J29" s="554"/>
      <c r="K29" s="554"/>
      <c r="L29" s="555"/>
      <c r="M29" s="551" t="s">
        <v>27</v>
      </c>
      <c r="N29" s="552"/>
      <c r="O29" s="552"/>
      <c r="P29" s="552"/>
      <c r="Q29" s="552"/>
      <c r="R29" s="552"/>
      <c r="S29" s="552"/>
      <c r="T29" s="552"/>
      <c r="U29" s="552"/>
      <c r="V29" s="552"/>
      <c r="W29" s="520" t="s">
        <v>35</v>
      </c>
      <c r="X29" s="521"/>
      <c r="Y29" s="521"/>
      <c r="Z29" s="521"/>
      <c r="AA29" s="521"/>
      <c r="AB29" s="522"/>
      <c r="AC29" s="505"/>
      <c r="AD29" s="506"/>
      <c r="AE29" s="533" t="s">
        <v>45</v>
      </c>
      <c r="AF29" s="531"/>
      <c r="AG29" s="533" t="s">
        <v>45</v>
      </c>
      <c r="AH29" s="534"/>
      <c r="AI29" s="133"/>
      <c r="AK29" s="152"/>
      <c r="AL29" s="74" t="s">
        <v>385</v>
      </c>
    </row>
    <row r="30" spans="2:38" s="2" customFormat="1" x14ac:dyDescent="0.4">
      <c r="B30" s="488"/>
      <c r="C30" s="489"/>
      <c r="D30" s="134" t="s">
        <v>46</v>
      </c>
      <c r="E30" s="134" t="s">
        <v>79</v>
      </c>
      <c r="F30" s="135"/>
      <c r="G30" s="556"/>
      <c r="H30" s="557"/>
      <c r="I30" s="557"/>
      <c r="J30" s="557"/>
      <c r="K30" s="557"/>
      <c r="L30" s="558"/>
      <c r="M30" s="549" t="s">
        <v>28</v>
      </c>
      <c r="N30" s="550"/>
      <c r="O30" s="550"/>
      <c r="P30" s="550"/>
      <c r="Q30" s="550"/>
      <c r="R30" s="550"/>
      <c r="S30" s="550"/>
      <c r="T30" s="550"/>
      <c r="U30" s="550"/>
      <c r="V30" s="550"/>
      <c r="W30" s="512" t="s">
        <v>35</v>
      </c>
      <c r="X30" s="513"/>
      <c r="Y30" s="513"/>
      <c r="Z30" s="513"/>
      <c r="AA30" s="513"/>
      <c r="AB30" s="514"/>
      <c r="AC30" s="438"/>
      <c r="AD30" s="439"/>
      <c r="AE30" s="535" t="s">
        <v>45</v>
      </c>
      <c r="AF30" s="537"/>
      <c r="AG30" s="535" t="s">
        <v>45</v>
      </c>
      <c r="AH30" s="536"/>
      <c r="AI30" s="136"/>
      <c r="AK30" s="152"/>
      <c r="AL30" s="74" t="s">
        <v>387</v>
      </c>
    </row>
    <row r="31" spans="2:38" s="2" customFormat="1" x14ac:dyDescent="0.4">
      <c r="B31" s="488">
        <v>12</v>
      </c>
      <c r="C31" s="489"/>
      <c r="D31" s="547" t="s">
        <v>79</v>
      </c>
      <c r="E31" s="547" t="s">
        <v>79</v>
      </c>
      <c r="F31" s="137"/>
      <c r="G31" s="553" t="s">
        <v>38</v>
      </c>
      <c r="H31" s="554"/>
      <c r="I31" s="554"/>
      <c r="J31" s="554"/>
      <c r="K31" s="554"/>
      <c r="L31" s="555"/>
      <c r="M31" s="551" t="s">
        <v>39</v>
      </c>
      <c r="N31" s="552"/>
      <c r="O31" s="552"/>
      <c r="P31" s="552"/>
      <c r="Q31" s="552"/>
      <c r="R31" s="552"/>
      <c r="S31" s="552"/>
      <c r="T31" s="552"/>
      <c r="U31" s="552"/>
      <c r="V31" s="552"/>
      <c r="W31" s="523" t="s">
        <v>35</v>
      </c>
      <c r="X31" s="524"/>
      <c r="Y31" s="524"/>
      <c r="Z31" s="524"/>
      <c r="AA31" s="524"/>
      <c r="AB31" s="525"/>
      <c r="AC31" s="500"/>
      <c r="AD31" s="501"/>
      <c r="AE31" s="585" t="s">
        <v>45</v>
      </c>
      <c r="AF31" s="586"/>
      <c r="AG31" s="540" t="s">
        <v>45</v>
      </c>
      <c r="AH31" s="541"/>
      <c r="AI31" s="544"/>
      <c r="AK31" s="152"/>
      <c r="AL31" s="74" t="str">
        <f>IF('様式C-1'!G18="","＊法人・個人いずれかの代表者身分証明証が必要です",IF('様式C-1'!AM11="法人","＊必須","（提出不要）"))</f>
        <v>＊法人・個人いずれかの代表者身分証明証が必要です</v>
      </c>
    </row>
    <row r="32" spans="2:38" s="2" customFormat="1" x14ac:dyDescent="0.4">
      <c r="B32" s="488"/>
      <c r="C32" s="489"/>
      <c r="D32" s="548"/>
      <c r="E32" s="548"/>
      <c r="F32" s="138"/>
      <c r="G32" s="556"/>
      <c r="H32" s="557"/>
      <c r="I32" s="557"/>
      <c r="J32" s="557"/>
      <c r="K32" s="557"/>
      <c r="L32" s="558"/>
      <c r="M32" s="549" t="s">
        <v>40</v>
      </c>
      <c r="N32" s="550"/>
      <c r="O32" s="550"/>
      <c r="P32" s="550"/>
      <c r="Q32" s="550"/>
      <c r="R32" s="550"/>
      <c r="S32" s="550"/>
      <c r="T32" s="550"/>
      <c r="U32" s="550"/>
      <c r="V32" s="550"/>
      <c r="W32" s="512" t="s">
        <v>35</v>
      </c>
      <c r="X32" s="513"/>
      <c r="Y32" s="513"/>
      <c r="Z32" s="513"/>
      <c r="AA32" s="513"/>
      <c r="AB32" s="514"/>
      <c r="AC32" s="500"/>
      <c r="AD32" s="501"/>
      <c r="AE32" s="587"/>
      <c r="AF32" s="588"/>
      <c r="AG32" s="542"/>
      <c r="AH32" s="543"/>
      <c r="AI32" s="545"/>
      <c r="AK32" s="152"/>
      <c r="AL32" s="74" t="str">
        <f>IF('様式C-1'!G18="","＊法人・個人いずれかの代表者身分証明証が必要です",IF('様式C-1'!AM11="個人","＊必須","（提出不要）"))</f>
        <v>＊法人・個人いずれかの代表者身分証明証が必要です</v>
      </c>
    </row>
    <row r="33" spans="2:38" s="2" customFormat="1" x14ac:dyDescent="0.4">
      <c r="B33" s="488">
        <v>13</v>
      </c>
      <c r="C33" s="489"/>
      <c r="D33" s="127" t="s">
        <v>79</v>
      </c>
      <c r="E33" s="127" t="s">
        <v>79</v>
      </c>
      <c r="F33" s="128"/>
      <c r="G33" s="433" t="s">
        <v>29</v>
      </c>
      <c r="H33" s="434"/>
      <c r="I33" s="434"/>
      <c r="J33" s="434"/>
      <c r="K33" s="434"/>
      <c r="L33" s="434"/>
      <c r="M33" s="434"/>
      <c r="N33" s="434"/>
      <c r="O33" s="434"/>
      <c r="P33" s="434"/>
      <c r="Q33" s="434"/>
      <c r="R33" s="434"/>
      <c r="S33" s="434"/>
      <c r="T33" s="434"/>
      <c r="U33" s="434"/>
      <c r="V33" s="434"/>
      <c r="W33" s="440" t="s">
        <v>35</v>
      </c>
      <c r="X33" s="441"/>
      <c r="Y33" s="441"/>
      <c r="Z33" s="441"/>
      <c r="AA33" s="441"/>
      <c r="AB33" s="445"/>
      <c r="AC33" s="500"/>
      <c r="AD33" s="501"/>
      <c r="AE33" s="443" t="s">
        <v>45</v>
      </c>
      <c r="AF33" s="452"/>
      <c r="AG33" s="443" t="s">
        <v>45</v>
      </c>
      <c r="AH33" s="444"/>
      <c r="AI33" s="129"/>
      <c r="AK33" s="152"/>
      <c r="AL33" s="74" t="s">
        <v>385</v>
      </c>
    </row>
    <row r="34" spans="2:38" s="2" customFormat="1" x14ac:dyDescent="0.4">
      <c r="B34" s="488">
        <v>14</v>
      </c>
      <c r="C34" s="489"/>
      <c r="D34" s="127" t="s">
        <v>79</v>
      </c>
      <c r="E34" s="127" t="s">
        <v>79</v>
      </c>
      <c r="F34" s="128"/>
      <c r="G34" s="433" t="s">
        <v>30</v>
      </c>
      <c r="H34" s="434"/>
      <c r="I34" s="434"/>
      <c r="J34" s="434"/>
      <c r="K34" s="434"/>
      <c r="L34" s="434"/>
      <c r="M34" s="434"/>
      <c r="N34" s="434"/>
      <c r="O34" s="434"/>
      <c r="P34" s="434"/>
      <c r="Q34" s="434"/>
      <c r="R34" s="434"/>
      <c r="S34" s="434"/>
      <c r="T34" s="434"/>
      <c r="U34" s="434"/>
      <c r="V34" s="434"/>
      <c r="W34" s="440" t="s">
        <v>98</v>
      </c>
      <c r="X34" s="441"/>
      <c r="Y34" s="441"/>
      <c r="Z34" s="441"/>
      <c r="AA34" s="441"/>
      <c r="AB34" s="445"/>
      <c r="AC34" s="500"/>
      <c r="AD34" s="501"/>
      <c r="AE34" s="443" t="s">
        <v>45</v>
      </c>
      <c r="AF34" s="452"/>
      <c r="AG34" s="443" t="s">
        <v>45</v>
      </c>
      <c r="AH34" s="444"/>
      <c r="AI34" s="129"/>
      <c r="AK34" s="152"/>
      <c r="AL34" s="74" t="s">
        <v>385</v>
      </c>
    </row>
    <row r="35" spans="2:38" s="2" customFormat="1" x14ac:dyDescent="0.4">
      <c r="B35" s="571">
        <v>15</v>
      </c>
      <c r="C35" s="572"/>
      <c r="D35" s="131" t="s">
        <v>79</v>
      </c>
      <c r="E35" s="131" t="s">
        <v>79</v>
      </c>
      <c r="F35" s="139"/>
      <c r="G35" s="584" t="s">
        <v>31</v>
      </c>
      <c r="H35" s="552"/>
      <c r="I35" s="552"/>
      <c r="J35" s="552"/>
      <c r="K35" s="552"/>
      <c r="L35" s="552"/>
      <c r="M35" s="552"/>
      <c r="N35" s="552"/>
      <c r="O35" s="552"/>
      <c r="P35" s="552"/>
      <c r="Q35" s="552"/>
      <c r="R35" s="552"/>
      <c r="S35" s="552"/>
      <c r="T35" s="552"/>
      <c r="U35" s="552"/>
      <c r="V35" s="552"/>
      <c r="W35" s="520" t="s">
        <v>37</v>
      </c>
      <c r="X35" s="521"/>
      <c r="Y35" s="521"/>
      <c r="Z35" s="521"/>
      <c r="AA35" s="521"/>
      <c r="AB35" s="522"/>
      <c r="AC35" s="505"/>
      <c r="AD35" s="506"/>
      <c r="AE35" s="530" t="s">
        <v>45</v>
      </c>
      <c r="AF35" s="531"/>
      <c r="AG35" s="533" t="s">
        <v>45</v>
      </c>
      <c r="AH35" s="534"/>
      <c r="AI35" s="133"/>
      <c r="AK35" s="152"/>
      <c r="AL35" s="74" t="s">
        <v>385</v>
      </c>
    </row>
    <row r="36" spans="2:38" s="2" customFormat="1" x14ac:dyDescent="0.4">
      <c r="B36" s="562">
        <v>16</v>
      </c>
      <c r="C36" s="563"/>
      <c r="D36" s="140" t="s">
        <v>79</v>
      </c>
      <c r="E36" s="140" t="s">
        <v>79</v>
      </c>
      <c r="F36" s="141"/>
      <c r="G36" s="526" t="s">
        <v>32</v>
      </c>
      <c r="H36" s="527"/>
      <c r="I36" s="527"/>
      <c r="J36" s="527"/>
      <c r="K36" s="527"/>
      <c r="L36" s="527"/>
      <c r="M36" s="527"/>
      <c r="N36" s="527"/>
      <c r="O36" s="527"/>
      <c r="P36" s="527"/>
      <c r="Q36" s="527"/>
      <c r="R36" s="527"/>
      <c r="S36" s="527"/>
      <c r="T36" s="527"/>
      <c r="U36" s="527"/>
      <c r="V36" s="527"/>
      <c r="W36" s="512" t="s">
        <v>209</v>
      </c>
      <c r="X36" s="513"/>
      <c r="Y36" s="513"/>
      <c r="Z36" s="513"/>
      <c r="AA36" s="513"/>
      <c r="AB36" s="514"/>
      <c r="AC36" s="605"/>
      <c r="AD36" s="606"/>
      <c r="AE36" s="535" t="s">
        <v>45</v>
      </c>
      <c r="AF36" s="537"/>
      <c r="AG36" s="535" t="s">
        <v>45</v>
      </c>
      <c r="AH36" s="536"/>
      <c r="AI36" s="136"/>
      <c r="AK36" s="152"/>
      <c r="AL36" s="74" t="s">
        <v>390</v>
      </c>
    </row>
    <row r="37" spans="2:38" s="2" customFormat="1" ht="19.5" thickBot="1" x14ac:dyDescent="0.45">
      <c r="B37" s="564">
        <v>17</v>
      </c>
      <c r="C37" s="565"/>
      <c r="D37" s="142" t="s">
        <v>79</v>
      </c>
      <c r="E37" s="142" t="s">
        <v>79</v>
      </c>
      <c r="F37" s="143"/>
      <c r="G37" s="567" t="s">
        <v>116</v>
      </c>
      <c r="H37" s="568"/>
      <c r="I37" s="568"/>
      <c r="J37" s="568"/>
      <c r="K37" s="568"/>
      <c r="L37" s="568"/>
      <c r="M37" s="568"/>
      <c r="N37" s="568"/>
      <c r="O37" s="568"/>
      <c r="P37" s="568"/>
      <c r="Q37" s="568"/>
      <c r="R37" s="568"/>
      <c r="S37" s="568"/>
      <c r="T37" s="568"/>
      <c r="U37" s="568"/>
      <c r="V37" s="568"/>
      <c r="W37" s="515"/>
      <c r="X37" s="516"/>
      <c r="Y37" s="516"/>
      <c r="Z37" s="516"/>
      <c r="AA37" s="516"/>
      <c r="AB37" s="517"/>
      <c r="AC37" s="538"/>
      <c r="AD37" s="539"/>
      <c r="AE37" s="601" t="s">
        <v>45</v>
      </c>
      <c r="AF37" s="602"/>
      <c r="AG37" s="603" t="s">
        <v>45</v>
      </c>
      <c r="AH37" s="604"/>
      <c r="AI37" s="144"/>
      <c r="AK37" s="152"/>
      <c r="AL37" s="74" t="s">
        <v>385</v>
      </c>
    </row>
    <row r="38" spans="2:38" s="2" customFormat="1" ht="19.5" thickTop="1" x14ac:dyDescent="0.4">
      <c r="B38" s="569">
        <v>18</v>
      </c>
      <c r="C38" s="570"/>
      <c r="D38" s="134" t="s">
        <v>79</v>
      </c>
      <c r="E38" s="134" t="s">
        <v>79</v>
      </c>
      <c r="F38" s="138"/>
      <c r="G38" s="566" t="s">
        <v>33</v>
      </c>
      <c r="H38" s="550"/>
      <c r="I38" s="550"/>
      <c r="J38" s="550"/>
      <c r="K38" s="550"/>
      <c r="L38" s="550"/>
      <c r="M38" s="550"/>
      <c r="N38" s="550"/>
      <c r="O38" s="550"/>
      <c r="P38" s="550"/>
      <c r="Q38" s="550"/>
      <c r="R38" s="550"/>
      <c r="S38" s="550"/>
      <c r="T38" s="550"/>
      <c r="U38" s="550"/>
      <c r="V38" s="550"/>
      <c r="W38" s="509" t="s">
        <v>99</v>
      </c>
      <c r="X38" s="510"/>
      <c r="Y38" s="510"/>
      <c r="Z38" s="510"/>
      <c r="AA38" s="510"/>
      <c r="AB38" s="511"/>
      <c r="AC38" s="438"/>
      <c r="AD38" s="439"/>
      <c r="AE38" s="535" t="s">
        <v>45</v>
      </c>
      <c r="AF38" s="537"/>
      <c r="AG38" s="535" t="s">
        <v>45</v>
      </c>
      <c r="AH38" s="536"/>
      <c r="AI38" s="136"/>
      <c r="AK38" s="152"/>
      <c r="AL38" s="74" t="s">
        <v>385</v>
      </c>
    </row>
    <row r="39" spans="2:38" s="2" customFormat="1" ht="19.5" thickBot="1" x14ac:dyDescent="0.45">
      <c r="B39" s="488">
        <v>19</v>
      </c>
      <c r="C39" s="489"/>
      <c r="D39" s="127" t="s">
        <v>79</v>
      </c>
      <c r="E39" s="127" t="s">
        <v>79</v>
      </c>
      <c r="F39" s="128"/>
      <c r="G39" s="433" t="s">
        <v>34</v>
      </c>
      <c r="H39" s="434"/>
      <c r="I39" s="434"/>
      <c r="J39" s="434"/>
      <c r="K39" s="434"/>
      <c r="L39" s="434"/>
      <c r="M39" s="434"/>
      <c r="N39" s="434"/>
      <c r="O39" s="434"/>
      <c r="P39" s="434"/>
      <c r="Q39" s="434"/>
      <c r="R39" s="434"/>
      <c r="S39" s="434"/>
      <c r="T39" s="434"/>
      <c r="U39" s="434"/>
      <c r="V39" s="434"/>
      <c r="W39" s="502"/>
      <c r="X39" s="503"/>
      <c r="Y39" s="503"/>
      <c r="Z39" s="503"/>
      <c r="AA39" s="503"/>
      <c r="AB39" s="504"/>
      <c r="AC39" s="507"/>
      <c r="AD39" s="508"/>
      <c r="AE39" s="443" t="s">
        <v>45</v>
      </c>
      <c r="AF39" s="452"/>
      <c r="AG39" s="443" t="s">
        <v>45</v>
      </c>
      <c r="AH39" s="444"/>
      <c r="AI39" s="129"/>
      <c r="AK39" s="152"/>
      <c r="AL39" s="74" t="s">
        <v>385</v>
      </c>
    </row>
    <row r="40" spans="2:38" s="2" customFormat="1" ht="11.25" customHeight="1" x14ac:dyDescent="0.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K40" s="75"/>
      <c r="AL40" s="156"/>
    </row>
    <row r="41" spans="2:38" s="2" customFormat="1" x14ac:dyDescent="0.4">
      <c r="B41" s="14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7"/>
      <c r="AK41" s="573" t="s">
        <v>389</v>
      </c>
      <c r="AL41" s="574"/>
    </row>
    <row r="42" spans="2:38" s="2" customFormat="1" x14ac:dyDescent="0.4">
      <c r="B42" s="30"/>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148"/>
      <c r="AL42" s="1"/>
    </row>
    <row r="43" spans="2:38" s="2" customFormat="1" x14ac:dyDescent="0.4">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148"/>
      <c r="AL43" s="1"/>
    </row>
    <row r="44" spans="2:38" s="2" customFormat="1" x14ac:dyDescent="0.4">
      <c r="B44" s="3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148"/>
      <c r="AL44" s="1"/>
    </row>
    <row r="45" spans="2:38" s="2" customFormat="1" x14ac:dyDescent="0.4">
      <c r="B45" s="3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148"/>
    </row>
    <row r="46" spans="2:38" s="2" customFormat="1" x14ac:dyDescent="0.4">
      <c r="B46" s="149"/>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1"/>
    </row>
    <row r="47" spans="2:38" s="2" customFormat="1" x14ac:dyDescent="0.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2:38" s="2" customFormat="1" x14ac:dyDescent="0.4"/>
    <row r="49" s="2" customFormat="1" x14ac:dyDescent="0.4"/>
    <row r="50" s="2" customFormat="1" x14ac:dyDescent="0.4"/>
    <row r="51" s="2" customFormat="1" x14ac:dyDescent="0.4"/>
    <row r="52" s="2" customFormat="1" x14ac:dyDescent="0.4"/>
  </sheetData>
  <sheetProtection sheet="1" formatCells="0" selectLockedCells="1"/>
  <mergeCells count="166">
    <mergeCell ref="AK41:AL41"/>
    <mergeCell ref="W6:AC6"/>
    <mergeCell ref="AD6:AI6"/>
    <mergeCell ref="W7:AC7"/>
    <mergeCell ref="AD7:AI7"/>
    <mergeCell ref="G27:V27"/>
    <mergeCell ref="G21:V21"/>
    <mergeCell ref="G35:V35"/>
    <mergeCell ref="G34:V34"/>
    <mergeCell ref="AE31:AF32"/>
    <mergeCell ref="AB15:AI15"/>
    <mergeCell ref="J9:Z11"/>
    <mergeCell ref="U12:W12"/>
    <mergeCell ref="W28:AB28"/>
    <mergeCell ref="W35:AB35"/>
    <mergeCell ref="AG36:AH36"/>
    <mergeCell ref="AE37:AF37"/>
    <mergeCell ref="AG37:AH37"/>
    <mergeCell ref="AE33:AF33"/>
    <mergeCell ref="AG33:AH33"/>
    <mergeCell ref="AE38:AF38"/>
    <mergeCell ref="AE36:AF36"/>
    <mergeCell ref="AC35:AD35"/>
    <mergeCell ref="AC36:AD36"/>
    <mergeCell ref="B39:C39"/>
    <mergeCell ref="B29:C30"/>
    <mergeCell ref="B31:C32"/>
    <mergeCell ref="G33:V33"/>
    <mergeCell ref="B36:C36"/>
    <mergeCell ref="B26:C26"/>
    <mergeCell ref="B27:C27"/>
    <mergeCell ref="B33:C33"/>
    <mergeCell ref="B34:C34"/>
    <mergeCell ref="B37:C37"/>
    <mergeCell ref="G39:V39"/>
    <mergeCell ref="G38:V38"/>
    <mergeCell ref="G37:V37"/>
    <mergeCell ref="B38:C38"/>
    <mergeCell ref="B35:C35"/>
    <mergeCell ref="AI31:AI32"/>
    <mergeCell ref="W33:AB33"/>
    <mergeCell ref="W34:AB34"/>
    <mergeCell ref="AC31:AD32"/>
    <mergeCell ref="W32:AB32"/>
    <mergeCell ref="B25:C25"/>
    <mergeCell ref="B28:C28"/>
    <mergeCell ref="G28:V28"/>
    <mergeCell ref="D17:D18"/>
    <mergeCell ref="D31:D32"/>
    <mergeCell ref="M30:V30"/>
    <mergeCell ref="M29:V29"/>
    <mergeCell ref="G31:L32"/>
    <mergeCell ref="M32:V32"/>
    <mergeCell ref="M31:V31"/>
    <mergeCell ref="G29:L30"/>
    <mergeCell ref="G24:V24"/>
    <mergeCell ref="E17:E18"/>
    <mergeCell ref="E31:E32"/>
    <mergeCell ref="G17:V18"/>
    <mergeCell ref="G25:V25"/>
    <mergeCell ref="G26:V26"/>
    <mergeCell ref="G22:V22"/>
    <mergeCell ref="G19:V19"/>
    <mergeCell ref="AG30:AH30"/>
    <mergeCell ref="AE34:AF34"/>
    <mergeCell ref="AG34:AH34"/>
    <mergeCell ref="AE30:AF30"/>
    <mergeCell ref="AG24:AH24"/>
    <mergeCell ref="AE25:AF25"/>
    <mergeCell ref="AC37:AD37"/>
    <mergeCell ref="AC38:AD38"/>
    <mergeCell ref="AG35:AH35"/>
    <mergeCell ref="AG31:AH32"/>
    <mergeCell ref="AG38:AH38"/>
    <mergeCell ref="AG25:AH25"/>
    <mergeCell ref="AG26:AH26"/>
    <mergeCell ref="B24:C24"/>
    <mergeCell ref="B21:C21"/>
    <mergeCell ref="B13:W13"/>
    <mergeCell ref="W29:AB29"/>
    <mergeCell ref="W30:AB30"/>
    <mergeCell ref="W31:AB31"/>
    <mergeCell ref="W22:AB22"/>
    <mergeCell ref="G36:V36"/>
    <mergeCell ref="AE18:AF18"/>
    <mergeCell ref="W20:AB20"/>
    <mergeCell ref="AE26:AF26"/>
    <mergeCell ref="AC22:AD22"/>
    <mergeCell ref="AE23:AF23"/>
    <mergeCell ref="AE24:AF24"/>
    <mergeCell ref="AE35:AF35"/>
    <mergeCell ref="AC24:AD24"/>
    <mergeCell ref="AC25:AD25"/>
    <mergeCell ref="AE29:AF29"/>
    <mergeCell ref="AE28:AF28"/>
    <mergeCell ref="AG27:AH27"/>
    <mergeCell ref="AC34:AD34"/>
    <mergeCell ref="AC33:AD33"/>
    <mergeCell ref="W39:AB39"/>
    <mergeCell ref="AC23:AD23"/>
    <mergeCell ref="W23:AB23"/>
    <mergeCell ref="W24:AB24"/>
    <mergeCell ref="W25:AB25"/>
    <mergeCell ref="W27:AB27"/>
    <mergeCell ref="AC29:AD29"/>
    <mergeCell ref="AC30:AD30"/>
    <mergeCell ref="AC26:AD26"/>
    <mergeCell ref="AC28:AD28"/>
    <mergeCell ref="AC39:AD39"/>
    <mergeCell ref="AC27:AD27"/>
    <mergeCell ref="W26:AB26"/>
    <mergeCell ref="W38:AB38"/>
    <mergeCell ref="W36:AB36"/>
    <mergeCell ref="W37:AB37"/>
    <mergeCell ref="AE27:AF27"/>
    <mergeCell ref="AE39:AF39"/>
    <mergeCell ref="AG39:AH39"/>
    <mergeCell ref="AG28:AH28"/>
    <mergeCell ref="AG29:AH29"/>
    <mergeCell ref="AK3:AL4"/>
    <mergeCell ref="AK5:AL5"/>
    <mergeCell ref="AL7:AL15"/>
    <mergeCell ref="AA1:AI1"/>
    <mergeCell ref="L1:Z1"/>
    <mergeCell ref="B1:K1"/>
    <mergeCell ref="AG18:AH18"/>
    <mergeCell ref="AE19:AF19"/>
    <mergeCell ref="AG19:AH19"/>
    <mergeCell ref="D7:I7"/>
    <mergeCell ref="B3:AI3"/>
    <mergeCell ref="J5:R5"/>
    <mergeCell ref="J6:R7"/>
    <mergeCell ref="B5:I5"/>
    <mergeCell ref="B7:C7"/>
    <mergeCell ref="S5:AI5"/>
    <mergeCell ref="B6:I6"/>
    <mergeCell ref="B17:C18"/>
    <mergeCell ref="B19:C19"/>
    <mergeCell ref="D14:W15"/>
    <mergeCell ref="X8:AI8"/>
    <mergeCell ref="S8:W8"/>
    <mergeCell ref="B16:AI16"/>
    <mergeCell ref="P12:S12"/>
    <mergeCell ref="K12:N12"/>
    <mergeCell ref="B8:R8"/>
    <mergeCell ref="B9:I11"/>
    <mergeCell ref="G23:V23"/>
    <mergeCell ref="AE17:AI17"/>
    <mergeCell ref="AC19:AD19"/>
    <mergeCell ref="AC20:AD20"/>
    <mergeCell ref="G20:V20"/>
    <mergeCell ref="W19:AB19"/>
    <mergeCell ref="AG20:AH20"/>
    <mergeCell ref="W21:AB21"/>
    <mergeCell ref="W17:AB18"/>
    <mergeCell ref="AC21:AD21"/>
    <mergeCell ref="AG21:AH21"/>
    <mergeCell ref="AE22:AF22"/>
    <mergeCell ref="AG22:AH22"/>
    <mergeCell ref="AG23:AH23"/>
    <mergeCell ref="AC17:AD18"/>
    <mergeCell ref="AE21:AF21"/>
    <mergeCell ref="AE20:AF20"/>
    <mergeCell ref="B20:C20"/>
    <mergeCell ref="B22:C22"/>
    <mergeCell ref="B23:C23"/>
  </mergeCells>
  <phoneticPr fontId="1"/>
  <pageMargins left="0.78740157480314965" right="0.31496062992125984" top="0.55118110236220474" bottom="0.35433070866141736"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3B14-8EB8-41DD-878C-355C1F9D3AD4}">
  <sheetPr codeName="Sheet9"/>
  <dimension ref="B1:AH53"/>
  <sheetViews>
    <sheetView showGridLines="0" showRowColHeaders="0" zoomScaleNormal="100" zoomScaleSheetLayoutView="100" workbookViewId="0">
      <selection activeCell="C7" sqref="C7:W7"/>
    </sheetView>
  </sheetViews>
  <sheetFormatPr defaultRowHeight="18.75" x14ac:dyDescent="0.4"/>
  <cols>
    <col min="1" max="1" width="5.375" customWidth="1"/>
    <col min="2" max="2" width="5" customWidth="1"/>
    <col min="3" max="3" width="2.5" customWidth="1"/>
    <col min="4" max="4" width="1.25" customWidth="1"/>
    <col min="5" max="6" width="2.5" customWidth="1"/>
    <col min="7" max="7" width="1.25" customWidth="1"/>
    <col min="8" max="13" width="2.5" customWidth="1"/>
    <col min="14" max="15" width="1.25" customWidth="1"/>
    <col min="16" max="18" width="3.125" customWidth="1"/>
    <col min="19" max="19" width="1.25" customWidth="1"/>
    <col min="20" max="24" width="2.5" customWidth="1"/>
    <col min="25" max="25" width="4.75" customWidth="1"/>
    <col min="26" max="33" width="2.5" customWidth="1"/>
    <col min="34" max="34" width="3.25" customWidth="1"/>
  </cols>
  <sheetData>
    <row r="1" spans="2:34" s="2" customFormat="1" ht="12.75" customHeight="1" x14ac:dyDescent="0.4">
      <c r="B1" s="681" t="s">
        <v>90</v>
      </c>
      <c r="C1" s="681"/>
      <c r="D1" s="681"/>
      <c r="E1" s="681"/>
      <c r="F1" s="681"/>
      <c r="G1" s="681"/>
      <c r="H1" s="681"/>
      <c r="I1" s="681"/>
      <c r="J1" s="681"/>
      <c r="K1" s="681"/>
      <c r="L1" s="1078"/>
      <c r="M1" s="1078"/>
      <c r="N1" s="1078"/>
      <c r="O1" s="1078"/>
      <c r="P1" s="1078"/>
      <c r="Q1" s="1078"/>
      <c r="R1" s="1078"/>
      <c r="S1" s="1078"/>
      <c r="T1" s="1249"/>
      <c r="U1" s="1212" t="s">
        <v>91</v>
      </c>
      <c r="V1" s="704"/>
      <c r="W1" s="704"/>
      <c r="X1" s="1242"/>
      <c r="Y1" s="30"/>
      <c r="Z1" s="1243" t="s">
        <v>69</v>
      </c>
      <c r="AA1" s="1243"/>
      <c r="AB1" s="1243"/>
      <c r="AC1" s="1243"/>
      <c r="AD1" s="1243"/>
      <c r="AE1" s="1243"/>
      <c r="AF1" s="1243"/>
      <c r="AG1" s="1243"/>
      <c r="AH1" s="1243"/>
    </row>
    <row r="2" spans="2:34" s="2" customFormat="1" ht="18.75" customHeight="1" x14ac:dyDescent="0.4">
      <c r="B2" s="19"/>
      <c r="C2" s="19"/>
      <c r="D2" s="19"/>
      <c r="E2" s="19"/>
      <c r="F2" s="37"/>
      <c r="G2" s="37"/>
      <c r="H2" s="37"/>
      <c r="I2" s="37"/>
      <c r="J2" s="37"/>
      <c r="K2" s="37"/>
      <c r="L2" s="37"/>
      <c r="M2" s="37"/>
      <c r="N2" s="37"/>
      <c r="O2" s="37"/>
      <c r="P2" s="37"/>
      <c r="Q2" s="37"/>
      <c r="R2" s="37"/>
      <c r="S2" s="37"/>
      <c r="T2" s="37"/>
      <c r="U2" s="37"/>
      <c r="V2" s="37"/>
      <c r="W2" s="37"/>
      <c r="X2" s="37"/>
      <c r="Y2" s="21"/>
      <c r="Z2" s="1243"/>
      <c r="AA2" s="1243"/>
      <c r="AB2" s="1243"/>
      <c r="AC2" s="1243"/>
      <c r="AD2" s="1243"/>
      <c r="AE2" s="1243"/>
      <c r="AF2" s="1243"/>
      <c r="AG2" s="1243"/>
      <c r="AH2" s="1243"/>
    </row>
    <row r="3" spans="2:34" s="2" customFormat="1" ht="29.25" customHeight="1" x14ac:dyDescent="0.4">
      <c r="B3" s="19"/>
      <c r="C3" s="19"/>
      <c r="D3" s="19"/>
      <c r="E3" s="19"/>
      <c r="F3" s="37"/>
      <c r="G3" s="37"/>
      <c r="H3" s="37"/>
      <c r="I3" s="37"/>
      <c r="J3" s="37"/>
      <c r="K3" s="37"/>
      <c r="L3" s="37"/>
      <c r="M3" s="37"/>
      <c r="N3" s="37"/>
      <c r="O3" s="37"/>
      <c r="P3" s="37"/>
      <c r="Q3" s="37"/>
      <c r="R3" s="37"/>
      <c r="S3" s="37"/>
      <c r="T3" s="37"/>
      <c r="U3" s="37"/>
      <c r="V3" s="37"/>
      <c r="W3" s="37"/>
      <c r="X3" s="37"/>
      <c r="Y3" s="35"/>
      <c r="Z3" s="1244"/>
      <c r="AA3" s="1244"/>
      <c r="AB3" s="1244"/>
      <c r="AC3" s="1244"/>
      <c r="AD3" s="1244"/>
      <c r="AE3" s="1244"/>
      <c r="AF3" s="1244"/>
      <c r="AG3" s="1244"/>
      <c r="AH3" s="1244"/>
    </row>
    <row r="4" spans="2:34" s="2" customFormat="1" ht="24.75" customHeight="1" x14ac:dyDescent="0.2">
      <c r="B4" s="1079" t="s">
        <v>80</v>
      </c>
      <c r="C4" s="1079"/>
      <c r="D4" s="1079"/>
      <c r="E4" s="1079"/>
      <c r="F4" s="1079"/>
      <c r="G4" s="1079"/>
      <c r="H4" s="1079"/>
      <c r="I4" s="1079"/>
      <c r="J4" s="1079"/>
      <c r="K4" s="1079"/>
      <c r="L4" s="1079"/>
      <c r="M4" s="1079"/>
      <c r="N4" s="1079"/>
      <c r="O4" s="1079"/>
      <c r="P4" s="1079"/>
      <c r="Q4" s="1079"/>
      <c r="R4" s="1079"/>
      <c r="S4" s="1079"/>
      <c r="T4" s="1079"/>
      <c r="U4" s="1079"/>
      <c r="V4" s="1079"/>
      <c r="W4" s="1079"/>
      <c r="X4" s="1079"/>
      <c r="Y4" s="34"/>
      <c r="Z4" s="1245" t="s">
        <v>68</v>
      </c>
      <c r="AA4" s="1245"/>
      <c r="AB4" s="1245"/>
      <c r="AC4" s="1245"/>
      <c r="AD4" s="1245"/>
      <c r="AE4" s="1245"/>
      <c r="AF4" s="1245"/>
      <c r="AG4" s="1245"/>
      <c r="AH4" s="1245"/>
    </row>
    <row r="5" spans="2:34" s="2" customFormat="1" ht="15" customHeight="1" x14ac:dyDescent="0.4">
      <c r="B5" s="16"/>
      <c r="C5" s="16"/>
      <c r="D5" s="16"/>
      <c r="E5" s="16"/>
      <c r="F5" s="16"/>
      <c r="G5" s="16"/>
      <c r="H5" s="16"/>
      <c r="I5" s="16"/>
      <c r="J5" s="16"/>
      <c r="K5" s="16"/>
      <c r="L5" s="16"/>
      <c r="M5" s="16"/>
      <c r="N5" s="16"/>
      <c r="O5" s="16"/>
      <c r="P5" s="16"/>
      <c r="Q5" s="16"/>
      <c r="R5" s="16"/>
      <c r="S5" s="16"/>
      <c r="T5" s="16"/>
      <c r="U5" s="16"/>
      <c r="V5" s="16"/>
      <c r="W5" s="16"/>
      <c r="X5" s="16"/>
      <c r="Y5" s="20"/>
      <c r="Z5" s="1246"/>
      <c r="AA5" s="1246"/>
      <c r="AB5" s="1246"/>
      <c r="AC5" s="1246"/>
      <c r="AD5" s="1246"/>
      <c r="AE5" s="1246"/>
      <c r="AF5" s="1246"/>
      <c r="AG5" s="1246"/>
      <c r="AH5" s="1246"/>
    </row>
    <row r="6" spans="2:34" s="2" customFormat="1" ht="15" customHeight="1" x14ac:dyDescent="0.4">
      <c r="B6" s="4"/>
      <c r="C6" s="4"/>
      <c r="D6" s="4"/>
      <c r="E6" s="4"/>
      <c r="F6" s="4"/>
      <c r="G6" s="4"/>
      <c r="H6" s="4"/>
      <c r="I6" s="4"/>
      <c r="J6" s="4"/>
      <c r="K6" s="4"/>
      <c r="L6" s="4"/>
      <c r="M6" s="4"/>
      <c r="N6" s="4"/>
      <c r="O6" s="4"/>
      <c r="P6" s="4"/>
      <c r="Q6" s="4"/>
      <c r="R6" s="4"/>
      <c r="S6" s="4"/>
      <c r="T6" s="4"/>
      <c r="U6" s="4"/>
      <c r="V6" s="4"/>
      <c r="W6" s="4"/>
      <c r="X6" s="4"/>
      <c r="Y6" s="18"/>
      <c r="Z6" s="1246"/>
      <c r="AA6" s="1246"/>
      <c r="AB6" s="1246"/>
      <c r="AC6" s="1246"/>
      <c r="AD6" s="1246"/>
      <c r="AE6" s="1246"/>
      <c r="AF6" s="1246"/>
      <c r="AG6" s="1246"/>
      <c r="AH6" s="1246"/>
    </row>
    <row r="7" spans="2:34" s="2" customFormat="1" ht="54" customHeight="1" x14ac:dyDescent="0.4">
      <c r="B7" s="6"/>
      <c r="C7" s="1248" t="s">
        <v>137</v>
      </c>
      <c r="D7" s="1248"/>
      <c r="E7" s="1248"/>
      <c r="F7" s="1248"/>
      <c r="G7" s="28"/>
      <c r="H7" s="1250" t="str">
        <f>'様式C-1'!$AK$20</f>
        <v>　</v>
      </c>
      <c r="I7" s="1250"/>
      <c r="J7" s="1250"/>
      <c r="K7" s="1250"/>
      <c r="L7" s="1250"/>
      <c r="M7" s="1250"/>
      <c r="N7" s="1250"/>
      <c r="O7" s="1250"/>
      <c r="P7" s="1250"/>
      <c r="Q7" s="1250"/>
      <c r="R7" s="1250"/>
      <c r="S7" s="1250"/>
      <c r="T7" s="1250"/>
      <c r="U7" s="1250"/>
      <c r="V7" s="1250"/>
      <c r="W7" s="1250"/>
      <c r="X7" s="15"/>
      <c r="Y7" s="30"/>
      <c r="Z7" s="1150" t="s">
        <v>70</v>
      </c>
      <c r="AA7" s="1150"/>
      <c r="AB7" s="1150"/>
      <c r="AC7" s="1150"/>
      <c r="AD7" s="1150"/>
      <c r="AE7" s="1150"/>
      <c r="AF7" s="1150"/>
      <c r="AG7" s="1150"/>
      <c r="AH7" s="1150"/>
    </row>
    <row r="8" spans="2:34" s="2" customFormat="1" ht="11.25" customHeight="1" x14ac:dyDescent="0.4">
      <c r="B8" s="4"/>
      <c r="C8" s="4"/>
      <c r="D8" s="4"/>
      <c r="E8" s="4"/>
      <c r="F8" s="4"/>
      <c r="G8" s="4"/>
      <c r="H8" s="4"/>
      <c r="I8" s="4"/>
      <c r="J8" s="4"/>
      <c r="K8" s="4"/>
      <c r="L8" s="4"/>
      <c r="M8" s="4"/>
      <c r="N8" s="4"/>
      <c r="O8" s="4"/>
      <c r="P8" s="4"/>
      <c r="Q8" s="4"/>
      <c r="R8" s="4"/>
      <c r="S8" s="4"/>
      <c r="T8" s="4"/>
      <c r="U8" s="4"/>
      <c r="V8" s="4"/>
      <c r="W8" s="4"/>
      <c r="X8" s="4"/>
      <c r="Y8" s="22"/>
      <c r="Z8" s="29"/>
      <c r="AA8" s="29"/>
      <c r="AB8" s="29"/>
      <c r="AC8" s="29"/>
      <c r="AD8" s="29"/>
      <c r="AE8" s="29"/>
      <c r="AF8" s="29"/>
      <c r="AG8" s="29"/>
      <c r="AH8" s="29"/>
    </row>
    <row r="9" spans="2:34" s="2" customFormat="1" ht="21" customHeight="1" x14ac:dyDescent="0.4">
      <c r="B9" s="4"/>
      <c r="C9" s="4"/>
      <c r="D9" s="4"/>
      <c r="E9" s="4"/>
      <c r="F9" s="4"/>
      <c r="G9" s="4"/>
      <c r="H9" s="4"/>
      <c r="I9" s="4"/>
      <c r="J9" s="4"/>
      <c r="K9" s="4"/>
      <c r="L9" s="4"/>
      <c r="M9" s="4"/>
      <c r="N9" s="4"/>
      <c r="O9" s="4"/>
      <c r="P9" s="4"/>
      <c r="Q9" s="4"/>
      <c r="R9" s="4"/>
      <c r="S9" s="4"/>
      <c r="T9" s="4"/>
      <c r="U9" s="4"/>
      <c r="V9" s="4"/>
      <c r="W9" s="4"/>
      <c r="X9" s="4"/>
      <c r="Y9" s="4"/>
      <c r="Z9" s="4"/>
      <c r="AA9" s="1247"/>
      <c r="AB9" s="1247"/>
      <c r="AC9" s="1247"/>
      <c r="AD9" s="1247"/>
      <c r="AE9" s="1247"/>
      <c r="AF9" s="1247"/>
      <c r="AG9" s="1247"/>
      <c r="AH9" s="1247"/>
    </row>
    <row r="10" spans="2:34" s="2" customFormat="1" ht="18.75" customHeight="1" x14ac:dyDescent="0.4">
      <c r="B10" s="4"/>
      <c r="C10" s="1089" t="s">
        <v>148</v>
      </c>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40"/>
    </row>
    <row r="11" spans="2:34" s="2" customFormat="1" ht="18.75" customHeight="1" x14ac:dyDescent="0.4">
      <c r="B11" s="4"/>
      <c r="C11" s="1089" t="s">
        <v>78</v>
      </c>
      <c r="D11" s="1089"/>
      <c r="E11" s="1089"/>
      <c r="F11" s="1089"/>
      <c r="G11" s="1089"/>
      <c r="H11" s="1089"/>
      <c r="I11" s="1089"/>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89"/>
      <c r="AG11" s="1089"/>
      <c r="AH11" s="40"/>
    </row>
    <row r="12" spans="2:34" s="2" customFormat="1" ht="18.75" customHeight="1" x14ac:dyDescent="0.4">
      <c r="B12" s="4"/>
      <c r="C12" s="4"/>
      <c r="D12" s="4"/>
      <c r="E12" s="4"/>
      <c r="F12" s="4"/>
      <c r="G12" s="4"/>
      <c r="H12" s="4"/>
      <c r="I12" s="4"/>
      <c r="J12" s="4"/>
      <c r="K12" s="4"/>
      <c r="L12" s="4"/>
      <c r="M12" s="4"/>
      <c r="N12" s="4"/>
      <c r="O12" s="4"/>
      <c r="P12" s="4"/>
      <c r="Q12" s="4"/>
      <c r="R12" s="4"/>
      <c r="S12" s="4"/>
      <c r="T12" s="4"/>
      <c r="U12" s="4"/>
      <c r="V12" s="4"/>
      <c r="W12" s="4"/>
      <c r="X12" s="4"/>
      <c r="Y12" s="4"/>
      <c r="Z12" s="4"/>
      <c r="AA12" s="40"/>
      <c r="AB12" s="40"/>
      <c r="AC12" s="40"/>
      <c r="AD12" s="40"/>
      <c r="AE12" s="40"/>
      <c r="AF12" s="40"/>
      <c r="AG12" s="40"/>
      <c r="AH12" s="40"/>
    </row>
    <row r="13" spans="2:34" s="2" customFormat="1" ht="18.75" customHeight="1" x14ac:dyDescent="0.4">
      <c r="B13" s="4"/>
      <c r="C13" s="4"/>
      <c r="D13" s="4"/>
      <c r="E13" s="4"/>
      <c r="F13" s="4"/>
      <c r="G13" s="4"/>
      <c r="H13" s="4"/>
      <c r="I13" s="4"/>
      <c r="J13" s="4"/>
      <c r="K13" s="4"/>
      <c r="L13" s="4"/>
      <c r="M13" s="4"/>
      <c r="N13" s="4"/>
      <c r="O13" s="4"/>
      <c r="P13" s="4"/>
      <c r="Q13" s="4"/>
      <c r="R13" s="4"/>
      <c r="S13" s="4"/>
      <c r="T13" s="4"/>
      <c r="U13" s="4"/>
      <c r="V13" s="4"/>
      <c r="W13" s="4"/>
      <c r="X13" s="4"/>
      <c r="Y13" s="4"/>
      <c r="Z13" s="4"/>
      <c r="AA13" s="40"/>
      <c r="AB13" s="40"/>
      <c r="AC13" s="40"/>
      <c r="AD13" s="40"/>
      <c r="AE13" s="40"/>
      <c r="AF13" s="40"/>
      <c r="AG13" s="40"/>
      <c r="AH13" s="40"/>
    </row>
    <row r="14" spans="2:34" s="2" customFormat="1" ht="18.75" customHeight="1" x14ac:dyDescent="0.4">
      <c r="B14" s="4"/>
      <c r="C14" s="4"/>
      <c r="D14" s="1256"/>
      <c r="E14" s="1257"/>
      <c r="F14" s="1257"/>
      <c r="G14" s="1257"/>
      <c r="H14" s="1257"/>
      <c r="I14" s="1257"/>
      <c r="J14" s="1257"/>
      <c r="K14" s="1257"/>
      <c r="L14" s="1257"/>
      <c r="M14" s="1258"/>
      <c r="N14" s="4"/>
      <c r="O14" s="4"/>
      <c r="P14" s="4"/>
      <c r="Q14" s="4"/>
      <c r="R14" s="4"/>
      <c r="S14" s="4"/>
      <c r="T14" s="4"/>
      <c r="U14" s="4"/>
      <c r="V14" s="4"/>
      <c r="W14" s="4"/>
      <c r="X14" s="4"/>
      <c r="Y14" s="4"/>
      <c r="Z14" s="4"/>
      <c r="AA14" s="40"/>
      <c r="AB14" s="40"/>
      <c r="AC14" s="40"/>
      <c r="AD14" s="40"/>
      <c r="AE14" s="40"/>
      <c r="AF14" s="40"/>
      <c r="AG14" s="40"/>
      <c r="AH14" s="40"/>
    </row>
    <row r="15" spans="2:34" s="2" customFormat="1" ht="30.75" customHeight="1" x14ac:dyDescent="0.4">
      <c r="B15" s="4"/>
      <c r="C15" s="4"/>
      <c r="D15" s="1259"/>
      <c r="E15" s="1260"/>
      <c r="F15" s="1260"/>
      <c r="G15" s="1260"/>
      <c r="H15" s="1260"/>
      <c r="I15" s="1260"/>
      <c r="J15" s="1260"/>
      <c r="K15" s="1260"/>
      <c r="L15" s="1260"/>
      <c r="M15" s="1261"/>
      <c r="N15" s="4"/>
      <c r="O15" s="4"/>
      <c r="P15" s="1132" t="s">
        <v>65</v>
      </c>
      <c r="Q15" s="1132"/>
      <c r="R15" s="1132"/>
      <c r="S15" s="4"/>
      <c r="T15" s="1089" t="s">
        <v>100</v>
      </c>
      <c r="U15" s="1089"/>
      <c r="V15" s="1089"/>
      <c r="W15" s="1089"/>
      <c r="X15" s="1089"/>
      <c r="Y15" s="1089"/>
      <c r="Z15" s="1089"/>
      <c r="AA15" s="1089"/>
      <c r="AB15" s="1089"/>
      <c r="AC15" s="1089"/>
      <c r="AD15" s="1089"/>
      <c r="AE15" s="1089"/>
      <c r="AF15" s="1089"/>
      <c r="AG15" s="1089"/>
      <c r="AH15" s="40"/>
    </row>
    <row r="16" spans="2:34" s="2" customFormat="1" ht="7.5" customHeight="1" x14ac:dyDescent="0.4">
      <c r="B16" s="4"/>
      <c r="C16" s="4"/>
      <c r="D16" s="1259"/>
      <c r="E16" s="1260"/>
      <c r="F16" s="1260"/>
      <c r="G16" s="1260"/>
      <c r="H16" s="1260"/>
      <c r="I16" s="1260"/>
      <c r="J16" s="1260"/>
      <c r="K16" s="1260"/>
      <c r="L16" s="1260"/>
      <c r="M16" s="1261"/>
      <c r="N16" s="4"/>
      <c r="O16" s="4"/>
      <c r="P16" s="4"/>
      <c r="Q16" s="4"/>
      <c r="R16" s="4"/>
      <c r="S16" s="4"/>
      <c r="T16" s="4"/>
      <c r="U16" s="4"/>
      <c r="V16" s="4"/>
      <c r="W16" s="4"/>
      <c r="X16" s="4"/>
      <c r="Y16" s="4"/>
      <c r="Z16" s="4"/>
      <c r="AA16" s="4"/>
      <c r="AB16" s="4"/>
      <c r="AC16" s="4"/>
      <c r="AD16" s="4"/>
      <c r="AE16" s="4"/>
      <c r="AF16" s="4"/>
      <c r="AG16" s="4"/>
      <c r="AH16" s="4"/>
    </row>
    <row r="17" spans="2:34" s="2" customFormat="1" ht="30.75" customHeight="1" x14ac:dyDescent="0.4">
      <c r="B17" s="4"/>
      <c r="C17" s="4"/>
      <c r="D17" s="1259"/>
      <c r="E17" s="1260"/>
      <c r="F17" s="1260"/>
      <c r="G17" s="1260"/>
      <c r="H17" s="1260"/>
      <c r="I17" s="1260"/>
      <c r="J17" s="1260"/>
      <c r="K17" s="1260"/>
      <c r="L17" s="1260"/>
      <c r="M17" s="1261"/>
      <c r="N17" s="6"/>
      <c r="O17" s="6"/>
      <c r="P17" s="1267" t="s">
        <v>66</v>
      </c>
      <c r="Q17" s="1267"/>
      <c r="R17" s="1267"/>
      <c r="S17" s="15"/>
      <c r="T17" s="1262" t="s">
        <v>207</v>
      </c>
      <c r="U17" s="1262"/>
      <c r="V17" s="1262"/>
      <c r="W17" s="1262"/>
      <c r="X17" s="1262"/>
      <c r="Y17" s="1262"/>
      <c r="Z17" s="1262"/>
      <c r="AA17" s="1262"/>
      <c r="AB17" s="1262"/>
      <c r="AC17" s="1262"/>
      <c r="AD17" s="1262"/>
      <c r="AE17" s="1262"/>
      <c r="AF17" s="1262"/>
      <c r="AG17" s="1262"/>
      <c r="AH17" s="15"/>
    </row>
    <row r="18" spans="2:34" s="2" customFormat="1" ht="18.75" customHeight="1" x14ac:dyDescent="0.4">
      <c r="B18" s="4"/>
      <c r="C18" s="4"/>
      <c r="D18" s="1259"/>
      <c r="E18" s="1260"/>
      <c r="F18" s="1260"/>
      <c r="G18" s="1260"/>
      <c r="H18" s="1260"/>
      <c r="I18" s="1260"/>
      <c r="J18" s="1260"/>
      <c r="K18" s="1260"/>
      <c r="L18" s="1260"/>
      <c r="M18" s="1261"/>
      <c r="N18" s="5"/>
      <c r="O18" s="5"/>
      <c r="P18" s="5"/>
      <c r="Q18" s="5"/>
      <c r="R18" s="5"/>
      <c r="S18" s="5"/>
      <c r="T18" s="5"/>
      <c r="U18" s="5"/>
      <c r="V18" s="5"/>
      <c r="W18" s="5"/>
      <c r="X18" s="5"/>
      <c r="Y18" s="5"/>
      <c r="Z18" s="5"/>
      <c r="AA18" s="5"/>
      <c r="AB18" s="5"/>
      <c r="AC18" s="5"/>
      <c r="AD18" s="5"/>
      <c r="AE18" s="5"/>
      <c r="AF18" s="5"/>
      <c r="AG18" s="5"/>
      <c r="AH18" s="15"/>
    </row>
    <row r="19" spans="2:34" s="2" customFormat="1" ht="18.75" customHeight="1" x14ac:dyDescent="0.4">
      <c r="B19" s="4"/>
      <c r="C19" s="4"/>
      <c r="D19" s="1259"/>
      <c r="E19" s="1260"/>
      <c r="F19" s="1260"/>
      <c r="G19" s="1260"/>
      <c r="H19" s="1260"/>
      <c r="I19" s="1260"/>
      <c r="J19" s="1260"/>
      <c r="K19" s="1260"/>
      <c r="L19" s="1260"/>
      <c r="M19" s="1261"/>
      <c r="N19" s="6"/>
      <c r="O19" s="6"/>
      <c r="P19" s="17"/>
      <c r="Q19" s="17"/>
      <c r="R19" s="17"/>
      <c r="S19" s="17"/>
      <c r="T19" s="17"/>
      <c r="U19" s="17"/>
      <c r="V19" s="17"/>
      <c r="W19" s="17"/>
      <c r="X19" s="17"/>
      <c r="Y19" s="17"/>
      <c r="Z19" s="17"/>
      <c r="AA19" s="17"/>
      <c r="AB19" s="17"/>
      <c r="AC19" s="17"/>
      <c r="AD19" s="17"/>
      <c r="AE19" s="7"/>
      <c r="AF19" s="7"/>
      <c r="AG19" s="7"/>
      <c r="AH19" s="7"/>
    </row>
    <row r="20" spans="2:34" s="2" customFormat="1" x14ac:dyDescent="0.4">
      <c r="B20" s="4"/>
      <c r="C20" s="4"/>
      <c r="D20" s="1263" t="s">
        <v>125</v>
      </c>
      <c r="E20" s="1264"/>
      <c r="F20" s="1264"/>
      <c r="G20" s="1264"/>
      <c r="H20" s="1264"/>
      <c r="I20" s="1264"/>
      <c r="J20" s="1264"/>
      <c r="K20" s="1264"/>
      <c r="L20" s="1264"/>
      <c r="M20" s="1265"/>
      <c r="N20" s="4"/>
      <c r="O20" s="4"/>
      <c r="P20" s="1266" t="s">
        <v>67</v>
      </c>
      <c r="Q20" s="1266"/>
      <c r="R20" s="1266"/>
      <c r="S20" s="1266"/>
      <c r="T20" s="1266"/>
      <c r="U20" s="1266"/>
      <c r="V20" s="1266"/>
      <c r="W20" s="1266"/>
      <c r="X20" s="1266"/>
      <c r="Y20" s="1266"/>
      <c r="Z20" s="1266"/>
      <c r="AA20" s="1266"/>
      <c r="AB20" s="1266"/>
      <c r="AC20" s="1266"/>
      <c r="AD20" s="1266"/>
      <c r="AE20" s="1266"/>
      <c r="AF20" s="1266"/>
      <c r="AG20" s="1266"/>
      <c r="AH20" s="7"/>
    </row>
    <row r="21" spans="2:34" s="2" customFormat="1" ht="7.5" customHeight="1" x14ac:dyDescent="0.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2:34" s="2" customFormat="1" x14ac:dyDescent="0.4">
      <c r="B22" s="4"/>
      <c r="C22" s="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2:34" s="2" customFormat="1" x14ac:dyDescent="0.4">
      <c r="B23" s="4"/>
      <c r="C23" s="5"/>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2:34" s="2" customFormat="1" ht="7.5" customHeight="1" x14ac:dyDescent="0.4">
      <c r="B24" s="4"/>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4"/>
    </row>
    <row r="25" spans="2:34" s="2" customFormat="1" x14ac:dyDescent="0.4">
      <c r="B25" s="4"/>
      <c r="C25" s="1253" t="s">
        <v>77</v>
      </c>
      <c r="D25" s="1253"/>
      <c r="E25" s="1253"/>
      <c r="F25" s="1253"/>
      <c r="G25" s="1253"/>
      <c r="H25" s="1253"/>
      <c r="I25" s="1253"/>
      <c r="J25" s="1253"/>
      <c r="K25" s="1253"/>
      <c r="L25" s="1253"/>
      <c r="M25" s="1253"/>
      <c r="N25" s="1253"/>
      <c r="O25" s="1253"/>
      <c r="P25" s="1253"/>
      <c r="Q25" s="1253"/>
      <c r="R25" s="1253"/>
      <c r="S25" s="1253"/>
      <c r="T25" s="1253"/>
      <c r="U25" s="1253"/>
      <c r="V25" s="1253"/>
      <c r="W25" s="1253"/>
      <c r="X25" s="1253"/>
      <c r="Y25" s="1253"/>
      <c r="Z25" s="1253"/>
      <c r="AA25" s="1253"/>
      <c r="AB25" s="1253"/>
      <c r="AC25" s="1253"/>
      <c r="AD25" s="1253"/>
      <c r="AE25" s="1253"/>
      <c r="AF25" s="1253"/>
      <c r="AG25" s="1253"/>
      <c r="AH25" s="4"/>
    </row>
    <row r="26" spans="2:34" s="2" customFormat="1" ht="7.5" customHeight="1" x14ac:dyDescent="0.4">
      <c r="B26" s="4"/>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4"/>
    </row>
    <row r="27" spans="2:34" s="2" customFormat="1" ht="13.5" customHeight="1" x14ac:dyDescent="0.4">
      <c r="B27" s="4"/>
      <c r="C27" s="1255" t="s">
        <v>71</v>
      </c>
      <c r="D27" s="36"/>
      <c r="E27" s="1251" t="s">
        <v>150</v>
      </c>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4"/>
    </row>
    <row r="28" spans="2:34" s="2" customFormat="1" ht="13.5" customHeight="1" x14ac:dyDescent="0.4">
      <c r="B28" s="4"/>
      <c r="C28" s="1255"/>
      <c r="D28" s="36"/>
      <c r="E28" s="1254"/>
      <c r="F28" s="1254"/>
      <c r="G28" s="1254"/>
      <c r="H28" s="1254"/>
      <c r="I28" s="1254"/>
      <c r="J28" s="1254"/>
      <c r="K28" s="1254"/>
      <c r="L28" s="1254"/>
      <c r="M28" s="1254"/>
      <c r="N28" s="1254"/>
      <c r="O28" s="1254"/>
      <c r="P28" s="1254"/>
      <c r="Q28" s="1254"/>
      <c r="R28" s="1254"/>
      <c r="S28" s="1254"/>
      <c r="T28" s="1254"/>
      <c r="U28" s="1254"/>
      <c r="V28" s="1254"/>
      <c r="W28" s="1254"/>
      <c r="X28" s="1254"/>
      <c r="Y28" s="1254"/>
      <c r="Z28" s="1254"/>
      <c r="AA28" s="1254"/>
      <c r="AB28" s="1254"/>
      <c r="AC28" s="1254"/>
      <c r="AD28" s="1254"/>
      <c r="AE28" s="1254"/>
      <c r="AF28" s="1254"/>
      <c r="AG28" s="1254"/>
      <c r="AH28" s="4"/>
    </row>
    <row r="29" spans="2:34" s="2" customFormat="1" ht="15" customHeight="1" x14ac:dyDescent="0.4">
      <c r="B29" s="4"/>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4"/>
    </row>
    <row r="30" spans="2:34" s="2" customFormat="1" ht="18.75" customHeight="1" x14ac:dyDescent="0.4">
      <c r="B30" s="38"/>
      <c r="C30" s="33" t="s">
        <v>72</v>
      </c>
      <c r="D30" s="24"/>
      <c r="E30" s="1251" t="s">
        <v>86</v>
      </c>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1"/>
      <c r="AH30" s="38"/>
    </row>
    <row r="31" spans="2:34" s="2" customFormat="1" ht="21" customHeight="1" x14ac:dyDescent="0.4">
      <c r="B31" s="38"/>
      <c r="C31" s="33"/>
      <c r="D31" s="38"/>
      <c r="E31" s="1251" t="s">
        <v>114</v>
      </c>
      <c r="F31" s="1251"/>
      <c r="G31" s="1251"/>
      <c r="H31" s="1251"/>
      <c r="I31" s="1251"/>
      <c r="J31" s="1251"/>
      <c r="K31" s="1251"/>
      <c r="L31" s="1251"/>
      <c r="M31" s="1251"/>
      <c r="N31" s="1251"/>
      <c r="O31" s="1251"/>
      <c r="P31" s="1251"/>
      <c r="Q31" s="1251"/>
      <c r="R31" s="1251" t="s">
        <v>115</v>
      </c>
      <c r="S31" s="1251"/>
      <c r="T31" s="1251"/>
      <c r="U31" s="1251"/>
      <c r="V31" s="1251"/>
      <c r="W31" s="1251"/>
      <c r="X31" s="1251"/>
      <c r="Y31" s="1251"/>
      <c r="Z31" s="1251"/>
      <c r="AA31" s="1251"/>
      <c r="AB31" s="1251"/>
      <c r="AC31" s="1251"/>
      <c r="AD31" s="1251"/>
      <c r="AE31" s="1251"/>
      <c r="AF31" s="1251"/>
      <c r="AG31" s="1251"/>
      <c r="AH31" s="38"/>
    </row>
    <row r="32" spans="2:34" s="2" customFormat="1" ht="21" customHeight="1" x14ac:dyDescent="0.4">
      <c r="B32" s="38"/>
      <c r="C32" s="33"/>
      <c r="D32" s="38"/>
      <c r="E32" s="1251"/>
      <c r="F32" s="1251"/>
      <c r="G32" s="1251"/>
      <c r="H32" s="1251"/>
      <c r="I32" s="1251"/>
      <c r="J32" s="1251"/>
      <c r="K32" s="1251"/>
      <c r="L32" s="1251"/>
      <c r="M32" s="1251"/>
      <c r="N32" s="1251"/>
      <c r="O32" s="1251"/>
      <c r="P32" s="1251"/>
      <c r="Q32" s="1251"/>
      <c r="R32" s="1251"/>
      <c r="S32" s="1251"/>
      <c r="T32" s="1251"/>
      <c r="U32" s="1251"/>
      <c r="V32" s="1251"/>
      <c r="W32" s="1251"/>
      <c r="X32" s="1251"/>
      <c r="Y32" s="1251"/>
      <c r="Z32" s="1251"/>
      <c r="AA32" s="1251"/>
      <c r="AB32" s="1251"/>
      <c r="AC32" s="1251"/>
      <c r="AD32" s="1251"/>
      <c r="AE32" s="1251"/>
      <c r="AF32" s="1251"/>
      <c r="AG32" s="1251"/>
      <c r="AH32" s="38"/>
    </row>
    <row r="33" spans="2:34" s="2" customFormat="1" ht="15" customHeight="1" x14ac:dyDescent="0.4">
      <c r="B33" s="38"/>
      <c r="C33" s="33"/>
      <c r="D33" s="38"/>
      <c r="E33" s="1251" t="s">
        <v>101</v>
      </c>
      <c r="F33" s="1251"/>
      <c r="G33" s="1251"/>
      <c r="H33" s="1251"/>
      <c r="I33" s="1251"/>
      <c r="J33" s="1251"/>
      <c r="K33" s="1251"/>
      <c r="L33" s="1251"/>
      <c r="M33" s="1251"/>
      <c r="N33" s="1251"/>
      <c r="O33" s="1251"/>
      <c r="P33" s="1251"/>
      <c r="Q33" s="1251"/>
      <c r="R33" s="1251"/>
      <c r="S33" s="1251"/>
      <c r="T33" s="1251"/>
      <c r="U33" s="1251"/>
      <c r="V33" s="1251"/>
      <c r="W33" s="1251"/>
      <c r="X33" s="1251"/>
      <c r="Y33" s="1251"/>
      <c r="Z33" s="1251"/>
      <c r="AA33" s="1251"/>
      <c r="AB33" s="1251"/>
      <c r="AC33" s="1251"/>
      <c r="AD33" s="1251"/>
      <c r="AE33" s="1251"/>
      <c r="AF33" s="1251"/>
      <c r="AG33" s="1251"/>
      <c r="AH33" s="38"/>
    </row>
    <row r="34" spans="2:34" s="2" customFormat="1" ht="15" customHeight="1" x14ac:dyDescent="0.4">
      <c r="B34" s="38"/>
      <c r="C34" s="33"/>
      <c r="D34" s="38"/>
      <c r="E34" s="1251"/>
      <c r="F34" s="1251"/>
      <c r="G34" s="1251"/>
      <c r="H34" s="1251"/>
      <c r="I34" s="1251"/>
      <c r="J34" s="1251"/>
      <c r="K34" s="1251"/>
      <c r="L34" s="1251"/>
      <c r="M34" s="1251"/>
      <c r="N34" s="1251"/>
      <c r="O34" s="1251"/>
      <c r="P34" s="1251"/>
      <c r="Q34" s="1251"/>
      <c r="R34" s="1251"/>
      <c r="S34" s="1251"/>
      <c r="T34" s="1251"/>
      <c r="U34" s="1251"/>
      <c r="V34" s="1251"/>
      <c r="W34" s="1251"/>
      <c r="X34" s="1251"/>
      <c r="Y34" s="1251"/>
      <c r="Z34" s="1251"/>
      <c r="AA34" s="1251"/>
      <c r="AB34" s="1251"/>
      <c r="AC34" s="1251"/>
      <c r="AD34" s="1251"/>
      <c r="AE34" s="1251"/>
      <c r="AF34" s="1251"/>
      <c r="AG34" s="1251"/>
      <c r="AH34" s="38"/>
    </row>
    <row r="35" spans="2:34" s="2" customFormat="1" ht="21" customHeight="1" x14ac:dyDescent="0.4">
      <c r="B35" s="23"/>
      <c r="C35" s="33" t="s">
        <v>74</v>
      </c>
      <c r="D35" s="23"/>
      <c r="E35" s="1251" t="s">
        <v>73</v>
      </c>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23"/>
    </row>
    <row r="36" spans="2:34" s="2" customFormat="1" ht="24" customHeight="1" x14ac:dyDescent="0.4">
      <c r="B36" s="23"/>
      <c r="C36" s="33"/>
      <c r="D36" s="23"/>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1"/>
      <c r="AG36" s="1251"/>
      <c r="AH36" s="23"/>
    </row>
    <row r="37" spans="2:34" s="2" customFormat="1" ht="20.25" customHeight="1" x14ac:dyDescent="0.4">
      <c r="B37" s="23"/>
      <c r="C37" s="33" t="s">
        <v>149</v>
      </c>
      <c r="D37" s="23"/>
      <c r="E37" s="1251" t="s">
        <v>75</v>
      </c>
      <c r="F37" s="1251"/>
      <c r="G37" s="1251"/>
      <c r="H37" s="1251"/>
      <c r="I37" s="1251"/>
      <c r="J37" s="1251"/>
      <c r="K37" s="1251"/>
      <c r="L37" s="1251"/>
      <c r="M37" s="1251"/>
      <c r="N37" s="1251"/>
      <c r="O37" s="1251"/>
      <c r="P37" s="1251"/>
      <c r="Q37" s="1251"/>
      <c r="R37" s="1251"/>
      <c r="S37" s="1251"/>
      <c r="T37" s="1251"/>
      <c r="U37" s="1251"/>
      <c r="V37" s="1251"/>
      <c r="W37" s="1251"/>
      <c r="X37" s="1251"/>
      <c r="Y37" s="1251"/>
      <c r="Z37" s="1251"/>
      <c r="AA37" s="1251"/>
      <c r="AB37" s="1251"/>
      <c r="AC37" s="1251"/>
      <c r="AD37" s="1251"/>
      <c r="AE37" s="1251"/>
      <c r="AF37" s="1251"/>
      <c r="AG37" s="1251"/>
      <c r="AH37" s="23"/>
    </row>
    <row r="38" spans="2:34" s="2" customFormat="1" ht="20.25" customHeight="1" x14ac:dyDescent="0.4">
      <c r="B38" s="23"/>
      <c r="C38" s="26"/>
      <c r="D38" s="23"/>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23"/>
    </row>
    <row r="39" spans="2:34" s="2" customFormat="1" ht="20.25" customHeight="1" x14ac:dyDescent="0.4">
      <c r="B39" s="23"/>
      <c r="C39" s="23"/>
      <c r="D39" s="23"/>
      <c r="E39" s="25"/>
      <c r="F39" s="25"/>
      <c r="G39" s="25"/>
      <c r="H39" s="25"/>
      <c r="I39" s="25"/>
      <c r="J39" s="25"/>
      <c r="K39" s="25"/>
      <c r="L39" s="25"/>
      <c r="M39" s="25"/>
      <c r="N39" s="25"/>
      <c r="O39" s="25"/>
      <c r="P39" s="1252" t="s">
        <v>126</v>
      </c>
      <c r="Q39" s="1252"/>
      <c r="R39" s="1252"/>
      <c r="S39" s="1252"/>
      <c r="T39" s="1252"/>
      <c r="U39" s="1252"/>
      <c r="V39" s="1252"/>
      <c r="W39" s="1252"/>
      <c r="X39" s="1252"/>
      <c r="Y39" s="1252"/>
      <c r="Z39" s="1252"/>
      <c r="AA39" s="1252"/>
      <c r="AB39" s="1252"/>
      <c r="AC39" s="1252"/>
      <c r="AD39" s="1252"/>
      <c r="AE39" s="1252"/>
      <c r="AF39" s="1252"/>
      <c r="AG39" s="1252"/>
      <c r="AH39" s="23"/>
    </row>
    <row r="40" spans="2:34" s="2" customFormat="1" ht="20.25" customHeight="1" x14ac:dyDescent="0.4">
      <c r="B40" s="23"/>
      <c r="C40" s="23"/>
      <c r="D40" s="23"/>
      <c r="E40" s="23"/>
      <c r="F40" s="23"/>
      <c r="G40" s="23"/>
      <c r="H40" s="23"/>
      <c r="I40" s="23"/>
      <c r="J40" s="23"/>
      <c r="K40" s="23"/>
      <c r="L40" s="23"/>
      <c r="M40" s="23"/>
      <c r="N40" s="23"/>
      <c r="O40" s="23"/>
      <c r="P40" s="27"/>
      <c r="Q40" s="1146" t="s">
        <v>76</v>
      </c>
      <c r="R40" s="1146"/>
      <c r="S40" s="1146"/>
      <c r="T40" s="1146"/>
      <c r="U40" s="1146"/>
      <c r="V40" s="1146"/>
      <c r="W40" s="1146"/>
      <c r="X40" s="1146"/>
      <c r="Y40" s="1146"/>
      <c r="Z40" s="1146"/>
      <c r="AA40" s="1146"/>
      <c r="AB40" s="1146"/>
      <c r="AC40" s="1146"/>
      <c r="AD40" s="1146"/>
      <c r="AE40" s="1146"/>
      <c r="AF40" s="1146"/>
      <c r="AG40" s="1146"/>
      <c r="AH40" s="23"/>
    </row>
    <row r="41" spans="2:34" s="2" customFormat="1" ht="20.25" customHeight="1" x14ac:dyDescent="0.4">
      <c r="B41" s="23"/>
      <c r="C41" s="23"/>
      <c r="D41" s="23"/>
      <c r="E41" s="23"/>
      <c r="F41" s="23"/>
      <c r="G41" s="23"/>
      <c r="H41" s="23"/>
      <c r="I41" s="23"/>
      <c r="J41" s="23"/>
      <c r="K41" s="23"/>
      <c r="L41" s="23"/>
      <c r="M41" s="23"/>
      <c r="N41" s="23"/>
      <c r="O41" s="23"/>
      <c r="P41" s="27"/>
      <c r="Q41" s="1146"/>
      <c r="R41" s="1146"/>
      <c r="S41" s="1146"/>
      <c r="T41" s="1146"/>
      <c r="U41" s="1146"/>
      <c r="V41" s="1146"/>
      <c r="W41" s="1146"/>
      <c r="X41" s="1146"/>
      <c r="Y41" s="1146"/>
      <c r="Z41" s="1146"/>
      <c r="AA41" s="1146"/>
      <c r="AB41" s="1146"/>
      <c r="AC41" s="1146"/>
      <c r="AD41" s="1146"/>
      <c r="AE41" s="1146"/>
      <c r="AF41" s="1146"/>
      <c r="AG41" s="1146"/>
      <c r="AH41" s="23"/>
    </row>
    <row r="42" spans="2:34" s="2" customFormat="1" ht="20.25" customHeight="1" x14ac:dyDescent="0.4">
      <c r="B42" s="23"/>
      <c r="C42" s="23"/>
      <c r="D42" s="23"/>
      <c r="E42" s="23"/>
      <c r="F42" s="23"/>
      <c r="G42" s="23"/>
      <c r="H42" s="23"/>
      <c r="I42" s="23"/>
      <c r="J42" s="23"/>
      <c r="K42" s="23"/>
      <c r="L42" s="23"/>
      <c r="M42" s="23"/>
      <c r="N42" s="23"/>
      <c r="O42" s="23"/>
      <c r="P42" s="23"/>
      <c r="Q42" s="1146"/>
      <c r="R42" s="1146"/>
      <c r="S42" s="1146"/>
      <c r="T42" s="1146"/>
      <c r="U42" s="1146"/>
      <c r="V42" s="1146"/>
      <c r="W42" s="1146"/>
      <c r="X42" s="1146"/>
      <c r="Y42" s="1146"/>
      <c r="Z42" s="1146"/>
      <c r="AA42" s="1146"/>
      <c r="AB42" s="1146"/>
      <c r="AC42" s="1146"/>
      <c r="AD42" s="1146"/>
      <c r="AE42" s="1146"/>
      <c r="AF42" s="1146"/>
      <c r="AG42" s="1146"/>
      <c r="AH42" s="23"/>
    </row>
    <row r="43" spans="2:34" s="2" customFormat="1" x14ac:dyDescent="0.4"/>
    <row r="44" spans="2:34" s="2" customFormat="1" x14ac:dyDescent="0.4"/>
    <row r="45" spans="2:34" s="2" customFormat="1" x14ac:dyDescent="0.4"/>
    <row r="46" spans="2:34" s="2" customFormat="1" x14ac:dyDescent="0.4"/>
    <row r="47" spans="2:34" s="2" customFormat="1" x14ac:dyDescent="0.4"/>
    <row r="48" spans="2:34" s="2" customFormat="1" x14ac:dyDescent="0.4"/>
    <row r="49" s="2" customFormat="1" x14ac:dyDescent="0.4"/>
    <row r="50" s="2" customFormat="1" x14ac:dyDescent="0.4"/>
    <row r="51" s="2" customFormat="1" x14ac:dyDescent="0.4"/>
    <row r="52" s="2" customFormat="1" x14ac:dyDescent="0.4"/>
    <row r="53" s="2" customFormat="1" x14ac:dyDescent="0.4"/>
  </sheetData>
  <sheetProtection sheet="1" formatCells="0" selectLockedCells="1"/>
  <mergeCells count="30">
    <mergeCell ref="D14:M19"/>
    <mergeCell ref="P15:R15"/>
    <mergeCell ref="T17:AG17"/>
    <mergeCell ref="T15:AG15"/>
    <mergeCell ref="D20:M20"/>
    <mergeCell ref="P20:AG20"/>
    <mergeCell ref="P17:R17"/>
    <mergeCell ref="E37:AG37"/>
    <mergeCell ref="Q40:AG42"/>
    <mergeCell ref="P39:AG39"/>
    <mergeCell ref="C25:AG25"/>
    <mergeCell ref="E35:AG36"/>
    <mergeCell ref="E30:AG30"/>
    <mergeCell ref="E33:AG34"/>
    <mergeCell ref="E31:Q32"/>
    <mergeCell ref="R31:AG32"/>
    <mergeCell ref="E27:AG28"/>
    <mergeCell ref="C27:C28"/>
    <mergeCell ref="C10:AG10"/>
    <mergeCell ref="U1:X1"/>
    <mergeCell ref="C11:AG11"/>
    <mergeCell ref="Z1:AH3"/>
    <mergeCell ref="Z4:AH6"/>
    <mergeCell ref="AA9:AH9"/>
    <mergeCell ref="Z7:AH7"/>
    <mergeCell ref="B4:X4"/>
    <mergeCell ref="C7:F7"/>
    <mergeCell ref="B1:K1"/>
    <mergeCell ref="L1:T1"/>
    <mergeCell ref="H7:W7"/>
  </mergeCells>
  <phoneticPr fontId="1"/>
  <pageMargins left="0.78740157480314965" right="0.31496062992125984" top="0.55118110236220474" bottom="0.35433070866141736"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43B61-5E4A-47A9-8117-CFEC191F83A9}">
  <sheetPr codeName="Sheet2"/>
  <dimension ref="B1:AR70"/>
  <sheetViews>
    <sheetView showGridLines="0" showRowColHeaders="0" tabSelected="1" showRuler="0" zoomScaleNormal="100" zoomScaleSheetLayoutView="80" workbookViewId="0">
      <selection activeCell="M12" sqref="M12:V14"/>
    </sheetView>
  </sheetViews>
  <sheetFormatPr defaultColWidth="8.625" defaultRowHeight="18.75" x14ac:dyDescent="0.4"/>
  <cols>
    <col min="1" max="1" width="3.75" customWidth="1"/>
    <col min="2" max="2" width="4.75" customWidth="1"/>
    <col min="3" max="3" width="3.375" customWidth="1"/>
    <col min="4" max="4" width="4.125" customWidth="1"/>
    <col min="5" max="6" width="3.375" customWidth="1"/>
    <col min="7" max="8" width="2" customWidth="1"/>
    <col min="9" max="9" width="2.375" customWidth="1"/>
    <col min="10" max="10" width="3.375" customWidth="1"/>
    <col min="11" max="12" width="2" customWidth="1"/>
    <col min="13" max="15" width="3.25" customWidth="1"/>
    <col min="16" max="16" width="3.375" customWidth="1"/>
    <col min="17" max="17" width="2.375" customWidth="1"/>
    <col min="18" max="18" width="3.125" customWidth="1"/>
    <col min="19" max="19" width="1.25" customWidth="1"/>
    <col min="20" max="21" width="3.375" customWidth="1"/>
    <col min="22" max="23" width="1.875" customWidth="1"/>
    <col min="24" max="24" width="3.5" customWidth="1"/>
    <col min="25" max="25" width="3" customWidth="1"/>
    <col min="26" max="26" width="3.25" customWidth="1"/>
    <col min="27" max="27" width="1.625" customWidth="1"/>
    <col min="28" max="28" width="1.5" customWidth="1"/>
    <col min="29" max="30" width="3.375" customWidth="1"/>
    <col min="31" max="31" width="3.75" customWidth="1"/>
    <col min="32" max="33" width="3.375" customWidth="1"/>
    <col min="34" max="34" width="3.75" customWidth="1"/>
    <col min="35" max="35" width="9" hidden="1" customWidth="1"/>
    <col min="36" max="36" width="3.375" style="80" customWidth="1"/>
    <col min="37" max="37" width="13.375" style="80" customWidth="1"/>
    <col min="38" max="38" width="3.75" style="80" customWidth="1"/>
    <col min="39" max="39" width="9.5" style="80" customWidth="1"/>
    <col min="40" max="40" width="3.75" style="80" customWidth="1"/>
    <col min="41" max="41" width="12.25" style="80" customWidth="1"/>
    <col min="42" max="42" width="4.125" customWidth="1"/>
    <col min="43" max="43" width="13.5" customWidth="1"/>
    <col min="44" max="44" width="20.375" customWidth="1"/>
  </cols>
  <sheetData>
    <row r="1" spans="2:44" s="2" customFormat="1" ht="12.75" customHeight="1" x14ac:dyDescent="0.4">
      <c r="B1" s="681" t="s">
        <v>90</v>
      </c>
      <c r="C1" s="681"/>
      <c r="D1" s="681"/>
      <c r="E1" s="681"/>
      <c r="F1" s="681"/>
      <c r="G1" s="681"/>
      <c r="H1" s="681"/>
      <c r="I1" s="682"/>
      <c r="J1" s="702"/>
      <c r="K1" s="703"/>
      <c r="L1" s="703"/>
      <c r="M1" s="703"/>
      <c r="N1" s="703"/>
      <c r="O1" s="703"/>
      <c r="P1" s="703"/>
      <c r="Q1" s="703"/>
      <c r="R1" s="703"/>
      <c r="S1" s="703"/>
      <c r="T1" s="703"/>
      <c r="U1" s="703"/>
      <c r="V1" s="703"/>
      <c r="W1" s="703"/>
      <c r="X1" s="703"/>
      <c r="Y1" s="703"/>
      <c r="Z1" s="703"/>
      <c r="AA1" s="704" t="s">
        <v>210</v>
      </c>
      <c r="AB1" s="704"/>
      <c r="AC1" s="704"/>
      <c r="AD1" s="704"/>
      <c r="AE1" s="704"/>
      <c r="AF1" s="704"/>
      <c r="AG1" s="704"/>
      <c r="AJ1" s="44"/>
      <c r="AK1" s="44"/>
      <c r="AL1" s="44"/>
      <c r="AM1" s="44"/>
      <c r="AN1" s="44"/>
      <c r="AO1" s="44"/>
    </row>
    <row r="2" spans="2:44" s="2" customFormat="1" ht="9.9499999999999993" customHeight="1" x14ac:dyDescent="0.4">
      <c r="B2" s="157"/>
      <c r="C2" s="157"/>
      <c r="D2" s="157"/>
      <c r="E2" s="157"/>
      <c r="F2" s="157"/>
      <c r="G2" s="157"/>
      <c r="H2" s="157"/>
      <c r="I2" s="158"/>
      <c r="J2" s="159"/>
      <c r="K2" s="160"/>
      <c r="L2" s="160"/>
      <c r="M2" s="160"/>
      <c r="N2" s="160"/>
      <c r="O2" s="160"/>
      <c r="P2" s="160"/>
      <c r="Q2" s="160"/>
      <c r="R2" s="160"/>
      <c r="S2" s="160"/>
      <c r="T2" s="160"/>
      <c r="U2" s="160"/>
      <c r="V2" s="160"/>
      <c r="W2" s="160"/>
      <c r="X2" s="160"/>
      <c r="Y2" s="160"/>
      <c r="Z2" s="160"/>
      <c r="AA2" s="160"/>
      <c r="AB2" s="160"/>
      <c r="AC2" s="160"/>
      <c r="AD2" s="161"/>
      <c r="AE2" s="162"/>
      <c r="AF2" s="162"/>
      <c r="AG2" s="163"/>
      <c r="AI2" s="85"/>
      <c r="AJ2" s="625" t="s">
        <v>214</v>
      </c>
      <c r="AK2" s="626"/>
      <c r="AL2" s="626"/>
      <c r="AM2" s="626"/>
      <c r="AN2" s="626"/>
      <c r="AO2" s="626"/>
      <c r="AP2" s="626"/>
      <c r="AQ2" s="684"/>
    </row>
    <row r="3" spans="2:44" s="2" customFormat="1" x14ac:dyDescent="0.4">
      <c r="B3" s="689" t="s">
        <v>22</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1"/>
      <c r="AJ3" s="624"/>
      <c r="AK3" s="711"/>
      <c r="AL3" s="711"/>
      <c r="AM3" s="711"/>
      <c r="AN3" s="711"/>
      <c r="AO3" s="711"/>
      <c r="AP3" s="711"/>
      <c r="AQ3" s="622"/>
      <c r="AR3" s="1"/>
    </row>
    <row r="4" spans="2:44" s="2" customFormat="1" ht="7.5" customHeight="1" thickBot="1" x14ac:dyDescent="0.45">
      <c r="B4" s="164"/>
      <c r="C4" s="165"/>
      <c r="D4" s="165"/>
      <c r="E4" s="165"/>
      <c r="F4" s="165"/>
      <c r="G4" s="165"/>
      <c r="H4" s="165"/>
      <c r="I4" s="165"/>
      <c r="J4" s="165"/>
      <c r="K4" s="165"/>
      <c r="L4" s="165"/>
      <c r="M4" s="165"/>
      <c r="N4" s="165"/>
      <c r="O4" s="165"/>
      <c r="P4" s="165"/>
      <c r="Q4" s="165"/>
      <c r="R4" s="165"/>
      <c r="S4" s="165"/>
      <c r="T4" s="165"/>
      <c r="U4" s="165"/>
      <c r="V4" s="165"/>
      <c r="W4" s="165"/>
      <c r="X4" s="165"/>
      <c r="Y4" s="165"/>
      <c r="Z4" s="165"/>
      <c r="AA4" s="166"/>
      <c r="AB4" s="167"/>
      <c r="AC4" s="167"/>
      <c r="AD4" s="167"/>
      <c r="AE4" s="167"/>
      <c r="AF4" s="167"/>
      <c r="AG4" s="167"/>
      <c r="AJ4" s="168"/>
      <c r="AK4" s="168"/>
      <c r="AL4" s="168"/>
      <c r="AM4" s="168"/>
      <c r="AN4" s="168"/>
      <c r="AO4" s="168"/>
      <c r="AP4" s="168"/>
      <c r="AQ4" s="168"/>
      <c r="AR4" s="1"/>
    </row>
    <row r="5" spans="2:44" s="2" customFormat="1" x14ac:dyDescent="0.4">
      <c r="B5" s="692" t="s">
        <v>0</v>
      </c>
      <c r="C5" s="693"/>
      <c r="D5" s="693"/>
      <c r="E5" s="693"/>
      <c r="F5" s="693"/>
      <c r="G5" s="169"/>
      <c r="H5" s="169"/>
      <c r="I5" s="169"/>
      <c r="J5" s="169"/>
      <c r="K5" s="169"/>
      <c r="L5" s="169"/>
      <c r="M5" s="169"/>
      <c r="N5" s="169"/>
      <c r="O5" s="169"/>
      <c r="P5" s="169"/>
      <c r="Q5" s="169"/>
      <c r="R5" s="169"/>
      <c r="S5" s="169"/>
      <c r="T5" s="169"/>
      <c r="U5" s="169"/>
      <c r="V5" s="169"/>
      <c r="W5" s="169"/>
      <c r="X5" s="169"/>
      <c r="Y5" s="169"/>
      <c r="Z5" s="169"/>
      <c r="AA5" s="170"/>
      <c r="AB5" s="694" t="s">
        <v>212</v>
      </c>
      <c r="AC5" s="695"/>
      <c r="AD5" s="695"/>
      <c r="AE5" s="695"/>
      <c r="AF5" s="695"/>
      <c r="AG5" s="696"/>
      <c r="AJ5" s="1"/>
      <c r="AK5" s="1"/>
      <c r="AL5" s="1"/>
      <c r="AM5" s="1"/>
      <c r="AN5" s="1"/>
      <c r="AO5" s="1"/>
    </row>
    <row r="6" spans="2:44" s="2" customFormat="1" ht="19.5" customHeight="1" thickBot="1" x14ac:dyDescent="0.45">
      <c r="B6" s="171"/>
      <c r="C6" s="169"/>
      <c r="D6" s="169"/>
      <c r="E6" s="169"/>
      <c r="F6" s="169"/>
      <c r="G6" s="169"/>
      <c r="H6" s="169"/>
      <c r="I6" s="169"/>
      <c r="J6" s="169"/>
      <c r="K6" s="169"/>
      <c r="L6" s="169"/>
      <c r="M6" s="169"/>
      <c r="N6" s="169"/>
      <c r="O6" s="169"/>
      <c r="P6" s="169"/>
      <c r="Q6" s="169"/>
      <c r="R6" s="169"/>
      <c r="S6" s="169"/>
      <c r="T6" s="169"/>
      <c r="U6" s="169"/>
      <c r="V6" s="169"/>
      <c r="W6" s="169"/>
      <c r="X6" s="169"/>
      <c r="Y6" s="169"/>
      <c r="Z6" s="169"/>
      <c r="AA6" s="170"/>
      <c r="AB6" s="697" t="s">
        <v>392</v>
      </c>
      <c r="AC6" s="698"/>
      <c r="AD6" s="698"/>
      <c r="AE6" s="698"/>
      <c r="AF6" s="698"/>
      <c r="AG6" s="699"/>
      <c r="AJ6" s="44"/>
      <c r="AL6" s="1"/>
      <c r="AM6" s="172"/>
      <c r="AN6" s="172"/>
      <c r="AO6" s="172"/>
      <c r="AP6" s="172"/>
      <c r="AQ6" s="172"/>
      <c r="AR6" s="172"/>
    </row>
    <row r="7" spans="2:44" s="2" customFormat="1" ht="7.5" customHeight="1" x14ac:dyDescent="0.4">
      <c r="B7" s="173"/>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76"/>
      <c r="AC7" s="176"/>
      <c r="AD7" s="176"/>
      <c r="AE7" s="176"/>
      <c r="AF7" s="176"/>
      <c r="AG7" s="176"/>
      <c r="AJ7" s="44"/>
      <c r="AK7" s="1"/>
      <c r="AL7" s="1"/>
      <c r="AM7" s="172"/>
      <c r="AN7" s="172"/>
      <c r="AO7" s="172"/>
      <c r="AP7" s="172"/>
      <c r="AQ7" s="172"/>
      <c r="AR7" s="172"/>
    </row>
    <row r="8" spans="2:44" s="2" customFormat="1" ht="15" customHeight="1" x14ac:dyDescent="0.4">
      <c r="B8" s="173"/>
      <c r="C8" s="700" t="s">
        <v>147</v>
      </c>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175"/>
      <c r="AI8" s="45" t="b">
        <v>0</v>
      </c>
      <c r="AJ8" s="625" t="s">
        <v>215</v>
      </c>
      <c r="AK8" s="684"/>
      <c r="AL8" s="156"/>
      <c r="AM8" s="712" t="str">
        <f>IF(AI8=AI9,"選択なし",IF(AI8=TRUE,"新規","継続"))</f>
        <v>選択なし</v>
      </c>
      <c r="AN8" s="172"/>
      <c r="AO8" s="172"/>
      <c r="AP8" s="172"/>
      <c r="AQ8" s="172"/>
      <c r="AR8" s="172"/>
    </row>
    <row r="9" spans="2:44" s="2" customFormat="1" ht="15" customHeight="1" x14ac:dyDescent="0.4">
      <c r="B9" s="171"/>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170"/>
      <c r="AI9" s="45" t="b">
        <v>0</v>
      </c>
      <c r="AJ9" s="624"/>
      <c r="AK9" s="622"/>
      <c r="AL9" s="177"/>
      <c r="AM9" s="713"/>
      <c r="AN9" s="178"/>
      <c r="AO9" s="178"/>
    </row>
    <row r="10" spans="2:44" s="2" customFormat="1" ht="27.75" customHeight="1" thickBot="1" x14ac:dyDescent="0.2">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I10" s="45"/>
      <c r="AJ10" s="1"/>
      <c r="AK10" s="1"/>
      <c r="AL10" s="1"/>
      <c r="AM10" s="1"/>
      <c r="AN10" s="1"/>
      <c r="AO10" s="1"/>
    </row>
    <row r="11" spans="2:44" s="2" customFormat="1" ht="18.75" customHeight="1" x14ac:dyDescent="0.4">
      <c r="B11" s="705" t="s">
        <v>16</v>
      </c>
      <c r="C11" s="706"/>
      <c r="D11" s="81"/>
      <c r="E11" s="767" t="s">
        <v>253</v>
      </c>
      <c r="F11" s="767"/>
      <c r="G11" s="767"/>
      <c r="H11" s="767"/>
      <c r="I11" s="767"/>
      <c r="J11" s="767"/>
      <c r="K11" s="767"/>
      <c r="L11" s="768"/>
      <c r="M11" s="687" t="s">
        <v>2</v>
      </c>
      <c r="N11" s="687"/>
      <c r="O11" s="687"/>
      <c r="P11" s="687"/>
      <c r="Q11" s="687"/>
      <c r="R11" s="687"/>
      <c r="S11" s="687"/>
      <c r="T11" s="687"/>
      <c r="U11" s="687"/>
      <c r="V11" s="688"/>
      <c r="W11" s="179"/>
      <c r="X11" s="686" t="s">
        <v>142</v>
      </c>
      <c r="Y11" s="686"/>
      <c r="Z11" s="686"/>
      <c r="AA11" s="686"/>
      <c r="AB11" s="686"/>
      <c r="AC11" s="686"/>
      <c r="AD11" s="686"/>
      <c r="AE11" s="686"/>
      <c r="AF11" s="686"/>
      <c r="AG11" s="686"/>
      <c r="AI11" s="87"/>
      <c r="AJ11" s="625" t="s">
        <v>216</v>
      </c>
      <c r="AK11" s="684"/>
      <c r="AL11" s="180"/>
      <c r="AM11" s="181" t="str">
        <f>IF($G$18="","選択なし",$G$18)</f>
        <v>選択なし</v>
      </c>
      <c r="AN11" s="573" t="s">
        <v>113</v>
      </c>
      <c r="AO11" s="574"/>
      <c r="AP11" s="182"/>
      <c r="AQ11" s="181" t="str">
        <f>IF(OR($G$18="",$G$18="個人"),"",IF(AND($G$18="法人",$O$18=""),"選択なし",$O$18))</f>
        <v/>
      </c>
    </row>
    <row r="12" spans="2:44" s="2" customFormat="1" ht="18.75" customHeight="1" thickBot="1" x14ac:dyDescent="0.45">
      <c r="B12" s="707"/>
      <c r="C12" s="708"/>
      <c r="D12" s="82"/>
      <c r="E12" s="769" t="s">
        <v>254</v>
      </c>
      <c r="F12" s="769"/>
      <c r="G12" s="769"/>
      <c r="H12" s="769"/>
      <c r="I12" s="769"/>
      <c r="J12" s="769"/>
      <c r="K12" s="770" t="str">
        <f>IF($AI$9=TRUE,"→","")</f>
        <v/>
      </c>
      <c r="L12" s="771"/>
      <c r="M12" s="762"/>
      <c r="N12" s="762"/>
      <c r="O12" s="762"/>
      <c r="P12" s="762"/>
      <c r="Q12" s="762"/>
      <c r="R12" s="762"/>
      <c r="S12" s="762"/>
      <c r="T12" s="762"/>
      <c r="U12" s="762"/>
      <c r="V12" s="763"/>
      <c r="W12" s="6"/>
      <c r="X12" s="6"/>
      <c r="Y12" s="6"/>
      <c r="Z12" s="6"/>
      <c r="AA12" s="6"/>
      <c r="AB12" s="6"/>
      <c r="AC12" s="6"/>
      <c r="AD12" s="183"/>
      <c r="AE12" s="6"/>
      <c r="AF12" s="6"/>
      <c r="AG12" s="6"/>
      <c r="AI12" s="84" t="b">
        <f>IF($G$18="個人","",IF($G$18="法人",IF($O$18="","",IF($Y$18="前",1,IF($Y$18="後",LEN($G$20)-LEN($O$18)+1,0)))))</f>
        <v>0</v>
      </c>
      <c r="AJ12" s="624"/>
      <c r="AK12" s="622"/>
      <c r="AL12" s="73"/>
      <c r="AM12" s="181" t="str">
        <f>IF($G$18="個人","",IF($G$18="法人",IF(OR($O$18="",$Y$18=""),"選択なし",$Y$18),""))</f>
        <v/>
      </c>
      <c r="AN12" s="182"/>
      <c r="AO12" s="181" t="s">
        <v>217</v>
      </c>
      <c r="AP12" s="182"/>
      <c r="AQ12" s="181" t="str">
        <f>IF(OR($AQ$11="",$AQ$11="選択なし"),"",INDEX($AL$56:$AL$68,$AI$16,1))</f>
        <v/>
      </c>
    </row>
    <row r="13" spans="2:44" s="2" customFormat="1" ht="7.5" customHeight="1" x14ac:dyDescent="0.4">
      <c r="B13" s="707"/>
      <c r="C13" s="708"/>
      <c r="D13" s="184"/>
      <c r="E13" s="185"/>
      <c r="F13" s="185"/>
      <c r="G13" s="185"/>
      <c r="H13" s="185"/>
      <c r="I13" s="185"/>
      <c r="J13" s="185"/>
      <c r="K13" s="185"/>
      <c r="L13" s="185"/>
      <c r="M13" s="764"/>
      <c r="N13" s="762"/>
      <c r="O13" s="762"/>
      <c r="P13" s="762"/>
      <c r="Q13" s="762"/>
      <c r="R13" s="762"/>
      <c r="S13" s="762"/>
      <c r="T13" s="762"/>
      <c r="U13" s="762"/>
      <c r="V13" s="763"/>
      <c r="W13" s="24"/>
      <c r="X13" s="24"/>
      <c r="Y13" s="24"/>
      <c r="Z13" s="24"/>
      <c r="AA13" s="24"/>
      <c r="AB13" s="24"/>
      <c r="AC13" s="24"/>
      <c r="AD13" s="183"/>
      <c r="AE13" s="24"/>
      <c r="AF13" s="24"/>
      <c r="AG13" s="24"/>
      <c r="AI13" s="45"/>
      <c r="AJ13" s="1"/>
      <c r="AK13" s="1"/>
      <c r="AL13" s="1"/>
      <c r="AM13" s="1"/>
      <c r="AN13" s="714"/>
      <c r="AO13" s="714"/>
      <c r="AP13" s="641"/>
      <c r="AQ13" s="641"/>
    </row>
    <row r="14" spans="2:44" s="2" customFormat="1" ht="12" customHeight="1" thickBot="1" x14ac:dyDescent="0.45">
      <c r="B14" s="707"/>
      <c r="C14" s="708"/>
      <c r="D14" s="756" t="str">
        <f>IF($AI$8=$AI$9,"継続の場合は右欄に前回の登録年度と登録番号を記載してください。新規の場合、右欄は記載不要です。",IF($AI$8=TRUE,"新規の場合、右欄は記載不要です。","継続の場合は右欄に前回の登録年度と登録番号を記載してください。"))</f>
        <v>継続の場合は右欄に前回の登録年度と登録番号を記載してください。新規の場合、右欄は記載不要です。</v>
      </c>
      <c r="E14" s="757"/>
      <c r="F14" s="757"/>
      <c r="G14" s="757"/>
      <c r="H14" s="757"/>
      <c r="I14" s="757"/>
      <c r="J14" s="757"/>
      <c r="K14" s="757"/>
      <c r="L14" s="757"/>
      <c r="M14" s="765"/>
      <c r="N14" s="766"/>
      <c r="O14" s="766"/>
      <c r="P14" s="762"/>
      <c r="Q14" s="762"/>
      <c r="R14" s="762"/>
      <c r="S14" s="762"/>
      <c r="T14" s="762"/>
      <c r="U14" s="762"/>
      <c r="V14" s="763"/>
      <c r="W14" s="6"/>
      <c r="X14" s="6"/>
      <c r="Y14" s="6"/>
      <c r="Z14" s="6"/>
      <c r="AA14" s="6"/>
      <c r="AB14" s="6"/>
      <c r="AC14" s="6"/>
      <c r="AD14" s="6"/>
      <c r="AE14" s="6"/>
      <c r="AF14" s="6"/>
      <c r="AG14" s="6"/>
      <c r="AI14" s="45"/>
      <c r="AJ14" s="1"/>
      <c r="AK14" s="1"/>
      <c r="AL14" s="1"/>
      <c r="AM14" s="1"/>
      <c r="AN14" s="641"/>
      <c r="AO14" s="641"/>
      <c r="AP14" s="641"/>
      <c r="AQ14" s="641"/>
    </row>
    <row r="15" spans="2:44" s="2" customFormat="1" ht="12" customHeight="1" x14ac:dyDescent="0.4">
      <c r="B15" s="707"/>
      <c r="C15" s="708"/>
      <c r="D15" s="756"/>
      <c r="E15" s="757"/>
      <c r="F15" s="757"/>
      <c r="G15" s="757"/>
      <c r="H15" s="757"/>
      <c r="I15" s="757"/>
      <c r="J15" s="757"/>
      <c r="K15" s="757"/>
      <c r="L15" s="758"/>
      <c r="M15" s="772" t="s">
        <v>1</v>
      </c>
      <c r="N15" s="773"/>
      <c r="O15" s="774"/>
      <c r="P15" s="776"/>
      <c r="Q15" s="777"/>
      <c r="R15" s="777"/>
      <c r="S15" s="777"/>
      <c r="T15" s="777"/>
      <c r="U15" s="780" t="s">
        <v>255</v>
      </c>
      <c r="V15" s="781"/>
      <c r="W15" s="24"/>
      <c r="X15" s="24"/>
      <c r="Y15" s="24"/>
      <c r="Z15" s="24"/>
      <c r="AA15" s="24"/>
      <c r="AB15" s="24"/>
      <c r="AC15" s="24"/>
      <c r="AD15" s="24"/>
      <c r="AE15" s="24"/>
      <c r="AF15" s="24"/>
      <c r="AG15" s="24"/>
      <c r="AI15" s="45"/>
      <c r="AJ15" s="186"/>
      <c r="AK15" s="715" t="str">
        <f>IF($G$20="","",$G$20)</f>
        <v/>
      </c>
      <c r="AL15" s="715"/>
      <c r="AM15" s="715"/>
      <c r="AN15" s="715"/>
      <c r="AO15" s="715"/>
      <c r="AP15" s="187"/>
      <c r="AQ15" s="717" t="str">
        <f>IF($AJ$53=0,"－",$AK$53)</f>
        <v>－</v>
      </c>
    </row>
    <row r="16" spans="2:44" s="2" customFormat="1" ht="12" customHeight="1" thickBot="1" x14ac:dyDescent="0.45">
      <c r="B16" s="709"/>
      <c r="C16" s="710"/>
      <c r="D16" s="759"/>
      <c r="E16" s="760"/>
      <c r="F16" s="760"/>
      <c r="G16" s="760"/>
      <c r="H16" s="760"/>
      <c r="I16" s="760"/>
      <c r="J16" s="760"/>
      <c r="K16" s="760"/>
      <c r="L16" s="761"/>
      <c r="M16" s="624"/>
      <c r="N16" s="711"/>
      <c r="O16" s="775"/>
      <c r="P16" s="778"/>
      <c r="Q16" s="779"/>
      <c r="R16" s="779"/>
      <c r="S16" s="779"/>
      <c r="T16" s="779"/>
      <c r="U16" s="782"/>
      <c r="V16" s="783"/>
      <c r="W16" s="6"/>
      <c r="X16" s="6"/>
      <c r="Y16" s="6"/>
      <c r="Z16" s="6"/>
      <c r="AA16" s="6"/>
      <c r="AB16" s="6"/>
      <c r="AC16" s="625" t="s">
        <v>143</v>
      </c>
      <c r="AD16" s="626"/>
      <c r="AE16" s="626"/>
      <c r="AF16" s="626"/>
      <c r="AG16" s="684"/>
      <c r="AI16" s="719" t="str">
        <f>IF(OR($AQ$11="",$AQ$11="選択なし"),"",MATCH($AQ$11,$AK$56:$AK$68,0))</f>
        <v/>
      </c>
      <c r="AJ16" s="188"/>
      <c r="AK16" s="716"/>
      <c r="AL16" s="716"/>
      <c r="AM16" s="716"/>
      <c r="AN16" s="716"/>
      <c r="AO16" s="716"/>
      <c r="AP16" s="189"/>
      <c r="AQ16" s="718"/>
    </row>
    <row r="17" spans="2:44" s="2" customFormat="1" ht="11.25" customHeight="1" thickBot="1" x14ac:dyDescent="0.4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27"/>
      <c r="AD17" s="628"/>
      <c r="AE17" s="628"/>
      <c r="AF17" s="628"/>
      <c r="AG17" s="685"/>
      <c r="AI17" s="719"/>
      <c r="AJ17" s="720" t="s">
        <v>309</v>
      </c>
      <c r="AK17" s="721"/>
      <c r="AL17" s="625" t="str">
        <f>$AO$52</f>
        <v>－</v>
      </c>
      <c r="AM17" s="714" t="str">
        <f>IF($AM$11="法人",IF($AL$17="＊",IF($AI$18="×","区分不整合","その他"),IF($AL$17&gt;0,IF(AND($AI$12&lt;&gt;0,$AL$17="－"),"－",IF(OR($AI$18&lt;&gt;$AL$17,$AI$12=0),"区分不整合","含む")),"－")),"")</f>
        <v/>
      </c>
      <c r="AN17" s="724" t="str">
        <f>IF($AM$17="区分不整合","「法人区分」欄と「商号又は名称」が整合しません。","")</f>
        <v/>
      </c>
      <c r="AO17" s="724"/>
      <c r="AP17" s="724"/>
      <c r="AQ17" s="455"/>
    </row>
    <row r="18" spans="2:44" s="2" customFormat="1" ht="18.75" customHeight="1" x14ac:dyDescent="0.4">
      <c r="B18" s="737" t="s">
        <v>50</v>
      </c>
      <c r="C18" s="626" t="s">
        <v>83</v>
      </c>
      <c r="D18" s="626"/>
      <c r="E18" s="626"/>
      <c r="F18" s="738"/>
      <c r="G18" s="609"/>
      <c r="H18" s="610"/>
      <c r="I18" s="610"/>
      <c r="J18" s="610"/>
      <c r="K18" s="610"/>
      <c r="L18" s="611"/>
      <c r="M18" s="739" t="s">
        <v>113</v>
      </c>
      <c r="N18" s="740"/>
      <c r="O18" s="612"/>
      <c r="P18" s="612"/>
      <c r="Q18" s="612"/>
      <c r="R18" s="612"/>
      <c r="S18" s="612"/>
      <c r="T18" s="612"/>
      <c r="U18" s="612"/>
      <c r="V18" s="612"/>
      <c r="W18" s="614"/>
      <c r="X18" s="253" t="s">
        <v>130</v>
      </c>
      <c r="Y18" s="612"/>
      <c r="Z18" s="612"/>
      <c r="AA18" s="613"/>
      <c r="AB18" s="5"/>
      <c r="AC18" s="726"/>
      <c r="AD18" s="727"/>
      <c r="AE18" s="727"/>
      <c r="AF18" s="727"/>
      <c r="AG18" s="728"/>
      <c r="AI18" s="87" t="str">
        <f>IF(OR($AQ$11="",$AQ$11="選択なし"),"",IFERROR(FIND($AQ$11,$G$20,1),"×"))</f>
        <v/>
      </c>
      <c r="AJ18" s="722"/>
      <c r="AK18" s="723"/>
      <c r="AL18" s="627"/>
      <c r="AM18" s="641"/>
      <c r="AN18" s="725"/>
      <c r="AO18" s="725"/>
      <c r="AP18" s="725"/>
      <c r="AQ18" s="457"/>
    </row>
    <row r="19" spans="2:44" s="2" customFormat="1" ht="14.25" customHeight="1" x14ac:dyDescent="0.4">
      <c r="B19" s="646"/>
      <c r="C19" s="741" t="s">
        <v>3</v>
      </c>
      <c r="D19" s="742"/>
      <c r="E19" s="742"/>
      <c r="F19" s="743"/>
      <c r="G19" s="744"/>
      <c r="H19" s="745"/>
      <c r="I19" s="745"/>
      <c r="J19" s="745"/>
      <c r="K19" s="745"/>
      <c r="L19" s="745"/>
      <c r="M19" s="745"/>
      <c r="N19" s="745"/>
      <c r="O19" s="745"/>
      <c r="P19" s="745"/>
      <c r="Q19" s="745"/>
      <c r="R19" s="745"/>
      <c r="S19" s="745"/>
      <c r="T19" s="745"/>
      <c r="U19" s="745"/>
      <c r="V19" s="745"/>
      <c r="W19" s="745"/>
      <c r="X19" s="745"/>
      <c r="Y19" s="745"/>
      <c r="Z19" s="745"/>
      <c r="AA19" s="746"/>
      <c r="AB19" s="190"/>
      <c r="AC19" s="729"/>
      <c r="AD19" s="730"/>
      <c r="AE19" s="730"/>
      <c r="AF19" s="730"/>
      <c r="AG19" s="731"/>
      <c r="AI19" s="45"/>
      <c r="AJ19" s="191"/>
      <c r="AK19" s="192"/>
      <c r="AL19" s="192"/>
      <c r="AM19" s="193"/>
      <c r="AN19" s="784" t="s">
        <v>218</v>
      </c>
      <c r="AO19" s="724"/>
      <c r="AP19" s="724"/>
      <c r="AQ19" s="455"/>
      <c r="AR19" s="178"/>
    </row>
    <row r="20" spans="2:44" s="2" customFormat="1" ht="33.75" customHeight="1" thickBot="1" x14ac:dyDescent="0.45">
      <c r="B20" s="646"/>
      <c r="C20" s="804" t="s">
        <v>131</v>
      </c>
      <c r="D20" s="805"/>
      <c r="E20" s="805"/>
      <c r="F20" s="806"/>
      <c r="G20" s="807"/>
      <c r="H20" s="808"/>
      <c r="I20" s="808"/>
      <c r="J20" s="808"/>
      <c r="K20" s="808"/>
      <c r="L20" s="808"/>
      <c r="M20" s="808"/>
      <c r="N20" s="808"/>
      <c r="O20" s="808"/>
      <c r="P20" s="808"/>
      <c r="Q20" s="808"/>
      <c r="R20" s="808"/>
      <c r="S20" s="808"/>
      <c r="T20" s="808"/>
      <c r="U20" s="808"/>
      <c r="V20" s="808"/>
      <c r="W20" s="808"/>
      <c r="X20" s="808"/>
      <c r="Y20" s="808"/>
      <c r="Z20" s="808"/>
      <c r="AA20" s="809"/>
      <c r="AB20" s="17"/>
      <c r="AC20" s="729"/>
      <c r="AD20" s="730"/>
      <c r="AE20" s="730"/>
      <c r="AF20" s="730"/>
      <c r="AG20" s="731"/>
      <c r="AI20" s="45"/>
      <c r="AJ20" s="188"/>
      <c r="AK20" s="785" t="str">
        <f>IF(OR($G$20="",$G$18=""),"　",IF($G$18="個人",$G$20,IF($AM$17="区分不整合","",IF(OR($AM$17="含む",$AM$17="その他"),$G$20,IF($Y$18="前",$O$18&amp;$G$20,IF($Y$18="後",$G$20&amp;$O$18,""))))))</f>
        <v>　</v>
      </c>
      <c r="AL20" s="785"/>
      <c r="AM20" s="786"/>
      <c r="AN20" s="755"/>
      <c r="AO20" s="725"/>
      <c r="AP20" s="725"/>
      <c r="AQ20" s="457"/>
      <c r="AR20" s="178"/>
    </row>
    <row r="21" spans="2:44" s="2" customFormat="1" ht="4.5" customHeight="1" thickBot="1" x14ac:dyDescent="0.45">
      <c r="B21" s="646"/>
      <c r="C21" s="194"/>
      <c r="D21" s="194"/>
      <c r="E21" s="194"/>
      <c r="F21" s="194"/>
      <c r="G21" s="195"/>
      <c r="H21" s="195"/>
      <c r="I21" s="195"/>
      <c r="J21" s="195"/>
      <c r="K21" s="195"/>
      <c r="L21" s="195"/>
      <c r="M21" s="195"/>
      <c r="N21" s="195"/>
      <c r="O21" s="195"/>
      <c r="P21" s="195"/>
      <c r="Q21" s="195"/>
      <c r="R21" s="195"/>
      <c r="S21" s="195"/>
      <c r="T21" s="195"/>
      <c r="U21" s="195"/>
      <c r="V21" s="195"/>
      <c r="W21" s="195"/>
      <c r="X21" s="195"/>
      <c r="Y21" s="195"/>
      <c r="Z21" s="195"/>
      <c r="AA21" s="195"/>
      <c r="AB21" s="196"/>
      <c r="AC21" s="729"/>
      <c r="AD21" s="730"/>
      <c r="AE21" s="730"/>
      <c r="AF21" s="730"/>
      <c r="AG21" s="731"/>
      <c r="AI21" s="45"/>
      <c r="AJ21" s="1"/>
      <c r="AK21" s="1"/>
      <c r="AL21" s="1"/>
      <c r="AM21" s="1"/>
      <c r="AN21" s="1"/>
      <c r="AO21" s="1"/>
    </row>
    <row r="22" spans="2:44" s="2" customFormat="1" ht="14.25" customHeight="1" x14ac:dyDescent="0.4">
      <c r="B22" s="646"/>
      <c r="C22" s="619" t="s">
        <v>3</v>
      </c>
      <c r="D22" s="620"/>
      <c r="E22" s="620"/>
      <c r="F22" s="621"/>
      <c r="G22" s="615" t="s">
        <v>132</v>
      </c>
      <c r="H22" s="616"/>
      <c r="I22" s="732"/>
      <c r="J22" s="732"/>
      <c r="K22" s="732"/>
      <c r="L22" s="732"/>
      <c r="M22" s="732"/>
      <c r="N22" s="732"/>
      <c r="O22" s="50" t="s">
        <v>88</v>
      </c>
      <c r="P22" s="733"/>
      <c r="Q22" s="733"/>
      <c r="R22" s="733"/>
      <c r="S22" s="733"/>
      <c r="T22" s="733"/>
      <c r="U22" s="733"/>
      <c r="V22" s="733"/>
      <c r="W22" s="733"/>
      <c r="X22" s="733"/>
      <c r="Y22" s="733"/>
      <c r="Z22" s="733"/>
      <c r="AA22" s="734"/>
      <c r="AB22" s="197"/>
      <c r="AC22" s="729"/>
      <c r="AD22" s="730"/>
      <c r="AE22" s="730"/>
      <c r="AF22" s="730"/>
      <c r="AG22" s="731"/>
      <c r="AI22" s="45"/>
      <c r="AJ22" s="1"/>
      <c r="AK22" s="1"/>
      <c r="AL22" s="1"/>
      <c r="AM22" s="1"/>
      <c r="AN22" s="1"/>
      <c r="AO22" s="1"/>
    </row>
    <row r="23" spans="2:44" s="2" customFormat="1" ht="26.25" customHeight="1" x14ac:dyDescent="0.4">
      <c r="B23" s="646"/>
      <c r="C23" s="622" t="s">
        <v>133</v>
      </c>
      <c r="D23" s="623"/>
      <c r="E23" s="623"/>
      <c r="F23" s="624"/>
      <c r="G23" s="787"/>
      <c r="H23" s="788"/>
      <c r="I23" s="788"/>
      <c r="J23" s="788"/>
      <c r="K23" s="788"/>
      <c r="L23" s="788"/>
      <c r="M23" s="788"/>
      <c r="N23" s="788"/>
      <c r="O23" s="51" t="s">
        <v>134</v>
      </c>
      <c r="P23" s="735"/>
      <c r="Q23" s="735"/>
      <c r="R23" s="735"/>
      <c r="S23" s="735"/>
      <c r="T23" s="735"/>
      <c r="U23" s="735"/>
      <c r="V23" s="735"/>
      <c r="W23" s="735"/>
      <c r="X23" s="735"/>
      <c r="Y23" s="735"/>
      <c r="Z23" s="735"/>
      <c r="AA23" s="736"/>
      <c r="AB23" s="197"/>
      <c r="AC23" s="729"/>
      <c r="AD23" s="730"/>
      <c r="AE23" s="730"/>
      <c r="AF23" s="730"/>
      <c r="AG23" s="731"/>
      <c r="AI23" s="45"/>
      <c r="AJ23" s="573" t="s">
        <v>219</v>
      </c>
      <c r="AK23" s="578"/>
      <c r="AL23" s="578"/>
      <c r="AM23" s="578"/>
      <c r="AN23" s="578"/>
      <c r="AO23" s="574"/>
      <c r="AP23" s="573" t="s">
        <v>220</v>
      </c>
      <c r="AQ23" s="574"/>
    </row>
    <row r="24" spans="2:44" s="2" customFormat="1" ht="18.75" customHeight="1" thickBot="1" x14ac:dyDescent="0.2">
      <c r="B24" s="646"/>
      <c r="C24" s="789" t="s">
        <v>112</v>
      </c>
      <c r="D24" s="789"/>
      <c r="E24" s="156"/>
      <c r="F24" s="198" t="s">
        <v>14</v>
      </c>
      <c r="G24" s="638"/>
      <c r="H24" s="639"/>
      <c r="I24" s="639"/>
      <c r="J24" s="639"/>
      <c r="K24" s="639"/>
      <c r="L24" s="639"/>
      <c r="M24" s="639"/>
      <c r="N24" s="639"/>
      <c r="O24" s="639"/>
      <c r="P24" s="639"/>
      <c r="Q24" s="639"/>
      <c r="R24" s="639"/>
      <c r="S24" s="639"/>
      <c r="T24" s="639"/>
      <c r="U24" s="639"/>
      <c r="V24" s="639"/>
      <c r="W24" s="639"/>
      <c r="X24" s="639"/>
      <c r="Y24" s="639"/>
      <c r="Z24" s="639"/>
      <c r="AA24" s="640"/>
      <c r="AB24" s="197"/>
      <c r="AC24" s="794" t="s">
        <v>84</v>
      </c>
      <c r="AD24" s="795"/>
      <c r="AE24" s="795"/>
      <c r="AF24" s="795"/>
      <c r="AG24" s="796"/>
      <c r="AI24" s="45"/>
      <c r="AJ24" s="737" t="s">
        <v>221</v>
      </c>
      <c r="AK24" s="199"/>
      <c r="AL24" s="74"/>
      <c r="AM24" s="625" t="str">
        <f>IFERROR(IF(FIND("東京都",G25,1)=1,"東京都","※"),IFERROR(IF(FIND("北海道",G25,1)=1,"北海道","※"),IFERROR(LEFT(G25,FIND("県",G25,1)),IFERROR(LEFT(G25,FIND("府",G25,1)),""))))</f>
        <v/>
      </c>
      <c r="AN24" s="626"/>
      <c r="AO24" s="684"/>
      <c r="AP24" s="200" t="s">
        <v>222</v>
      </c>
      <c r="AQ24" s="201" t="str">
        <f>IFERROR(IF(LEFT(AM25,FIND("市",AM25,1))="丹波篠山市","市内",""),IF(AQ27="準市内","準市内",""))</f>
        <v/>
      </c>
    </row>
    <row r="25" spans="2:44" s="2" customFormat="1" ht="18.75" customHeight="1" x14ac:dyDescent="0.4">
      <c r="B25" s="646"/>
      <c r="C25" s="790"/>
      <c r="D25" s="790"/>
      <c r="E25" s="1"/>
      <c r="F25" s="202"/>
      <c r="G25" s="652"/>
      <c r="H25" s="791"/>
      <c r="I25" s="791"/>
      <c r="J25" s="791"/>
      <c r="K25" s="791"/>
      <c r="L25" s="791"/>
      <c r="M25" s="791"/>
      <c r="N25" s="791"/>
      <c r="O25" s="791"/>
      <c r="P25" s="791"/>
      <c r="Q25" s="791"/>
      <c r="R25" s="791"/>
      <c r="S25" s="791"/>
      <c r="T25" s="791"/>
      <c r="U25" s="791"/>
      <c r="V25" s="791"/>
      <c r="W25" s="791"/>
      <c r="X25" s="791"/>
      <c r="Y25" s="791"/>
      <c r="Z25" s="791"/>
      <c r="AA25" s="792"/>
      <c r="AB25" s="197"/>
      <c r="AC25" s="797"/>
      <c r="AD25" s="798"/>
      <c r="AE25" s="798"/>
      <c r="AF25" s="798"/>
      <c r="AG25" s="799"/>
      <c r="AI25" s="45"/>
      <c r="AJ25" s="646"/>
      <c r="AK25" s="199"/>
      <c r="AL25" s="74"/>
      <c r="AM25" s="747" t="str">
        <f>IFERROR(RIGHT(G25,LEN(G25)-FIND(RIGHT($AM$24,1),G25,1)),"―")</f>
        <v>―</v>
      </c>
      <c r="AN25" s="748"/>
      <c r="AO25" s="749"/>
      <c r="AP25" s="200" t="s">
        <v>223</v>
      </c>
      <c r="AQ25" s="181" t="str">
        <f>IF(OR(AM24="兵庫県",AM27="兵庫県"),"県内",IF(AM24&lt;&gt;"","県外","―"))</f>
        <v>―</v>
      </c>
    </row>
    <row r="26" spans="2:44" s="2" customFormat="1" ht="19.5" customHeight="1" x14ac:dyDescent="0.4">
      <c r="B26" s="646"/>
      <c r="C26" s="790"/>
      <c r="D26" s="790"/>
      <c r="E26" s="1"/>
      <c r="F26" s="203"/>
      <c r="G26" s="793"/>
      <c r="H26" s="791"/>
      <c r="I26" s="791"/>
      <c r="J26" s="791"/>
      <c r="K26" s="791"/>
      <c r="L26" s="791"/>
      <c r="M26" s="791"/>
      <c r="N26" s="791"/>
      <c r="O26" s="791"/>
      <c r="P26" s="791"/>
      <c r="Q26" s="791"/>
      <c r="R26" s="791"/>
      <c r="S26" s="791"/>
      <c r="T26" s="791"/>
      <c r="U26" s="791"/>
      <c r="V26" s="791"/>
      <c r="W26" s="791"/>
      <c r="X26" s="791"/>
      <c r="Y26" s="791"/>
      <c r="Z26" s="791"/>
      <c r="AA26" s="792"/>
      <c r="AB26" s="204"/>
      <c r="AC26" s="800"/>
      <c r="AD26" s="801"/>
      <c r="AE26" s="801"/>
      <c r="AF26" s="801"/>
      <c r="AG26" s="802"/>
      <c r="AI26" s="45"/>
      <c r="AJ26" s="648"/>
      <c r="AK26" s="199"/>
      <c r="AL26" s="74"/>
      <c r="AM26" s="750"/>
      <c r="AN26" s="751"/>
      <c r="AO26" s="752"/>
      <c r="AP26" s="200"/>
      <c r="AQ26" s="1"/>
    </row>
    <row r="27" spans="2:44" s="2" customFormat="1" ht="14.25" customHeight="1" thickBot="1" x14ac:dyDescent="0.45">
      <c r="B27" s="646"/>
      <c r="C27" s="649"/>
      <c r="D27" s="650"/>
      <c r="E27" s="650"/>
      <c r="F27" s="651"/>
      <c r="G27" s="254"/>
      <c r="H27" s="632"/>
      <c r="I27" s="632"/>
      <c r="J27" s="632"/>
      <c r="K27" s="632"/>
      <c r="L27" s="632"/>
      <c r="M27" s="632"/>
      <c r="N27" s="632"/>
      <c r="O27" s="632"/>
      <c r="P27" s="632"/>
      <c r="Q27" s="632"/>
      <c r="R27" s="632"/>
      <c r="S27" s="632"/>
      <c r="T27" s="632"/>
      <c r="U27" s="632"/>
      <c r="V27" s="632"/>
      <c r="W27" s="632"/>
      <c r="X27" s="632"/>
      <c r="Y27" s="632"/>
      <c r="Z27" s="632"/>
      <c r="AA27" s="205"/>
      <c r="AB27" s="204"/>
      <c r="AC27" s="800"/>
      <c r="AD27" s="801"/>
      <c r="AE27" s="801"/>
      <c r="AF27" s="801"/>
      <c r="AG27" s="802"/>
      <c r="AI27" s="45"/>
      <c r="AJ27" s="737" t="s">
        <v>49</v>
      </c>
      <c r="AK27" s="753" t="str">
        <f>IF(AI31=FALSE,"",IF(G37="","住所を記載ください。",""))</f>
        <v/>
      </c>
      <c r="AL27" s="712"/>
      <c r="AM27" s="625" t="str">
        <f>IFERROR(IF(AI31=FALSE,"なし",IFERROR(IF(FIND("東京都",G38,1)=1,"東京都","※"),IFERROR(IF(FIND("北海道",G38,1)=1,"北海道","※"),IFERROR(LEFT(G38,FIND("県",G38,1)),LEFT(G38,FIND("府",G38,1)))))),"")</f>
        <v>なし</v>
      </c>
      <c r="AN27" s="626"/>
      <c r="AO27" s="684"/>
      <c r="AP27" s="206" t="s">
        <v>224</v>
      </c>
      <c r="AQ27" s="181" t="str">
        <f>IFERROR(IF(LEFT(AM28,FIND("市",AM28,1))="丹波篠山市","準市内",""),"")</f>
        <v/>
      </c>
    </row>
    <row r="28" spans="2:44" s="2" customFormat="1" ht="19.5" customHeight="1" thickBot="1" x14ac:dyDescent="0.45">
      <c r="B28" s="647"/>
      <c r="C28" s="207"/>
      <c r="D28" s="642" t="s">
        <v>259</v>
      </c>
      <c r="E28" s="642"/>
      <c r="F28" s="642"/>
      <c r="G28" s="254"/>
      <c r="H28" s="632"/>
      <c r="I28" s="632"/>
      <c r="J28" s="632"/>
      <c r="K28" s="632"/>
      <c r="L28" s="632"/>
      <c r="M28" s="632"/>
      <c r="N28" s="632"/>
      <c r="O28" s="632"/>
      <c r="P28" s="632"/>
      <c r="Q28" s="632"/>
      <c r="R28" s="632"/>
      <c r="S28" s="632"/>
      <c r="T28" s="632"/>
      <c r="U28" s="632"/>
      <c r="V28" s="632"/>
      <c r="W28" s="632"/>
      <c r="X28" s="632"/>
      <c r="Y28" s="632"/>
      <c r="Z28" s="632"/>
      <c r="AA28" s="205"/>
      <c r="AB28" s="204"/>
      <c r="AC28" s="800"/>
      <c r="AD28" s="801"/>
      <c r="AE28" s="801"/>
      <c r="AF28" s="801"/>
      <c r="AG28" s="802"/>
      <c r="AI28" s="45" t="b">
        <v>0</v>
      </c>
      <c r="AJ28" s="646"/>
      <c r="AK28" s="754" t="s">
        <v>225</v>
      </c>
      <c r="AL28" s="456"/>
      <c r="AM28" s="747" t="str">
        <f>IF(AI31=FALSE,"―",IFERROR(RIGHT(G38,LEN(G38)-FIND(RIGHT($AM$27,1),G38,1)),"―"))</f>
        <v>―</v>
      </c>
      <c r="AN28" s="748"/>
      <c r="AO28" s="749"/>
      <c r="AP28" s="168"/>
      <c r="AQ28" s="1"/>
    </row>
    <row r="29" spans="2:44" s="2" customFormat="1" ht="18.75" customHeight="1" thickBot="1" x14ac:dyDescent="0.45">
      <c r="B29" s="648"/>
      <c r="C29" s="644" t="s">
        <v>6</v>
      </c>
      <c r="D29" s="644"/>
      <c r="E29" s="644"/>
      <c r="F29" s="644"/>
      <c r="G29" s="617"/>
      <c r="H29" s="618"/>
      <c r="I29" s="618"/>
      <c r="J29" s="618"/>
      <c r="K29" s="618"/>
      <c r="L29" s="618"/>
      <c r="M29" s="618"/>
      <c r="N29" s="618"/>
      <c r="O29" s="618"/>
      <c r="P29" s="42"/>
      <c r="Q29" s="575" t="s">
        <v>7</v>
      </c>
      <c r="R29" s="576"/>
      <c r="S29" s="577"/>
      <c r="T29" s="617"/>
      <c r="U29" s="618"/>
      <c r="V29" s="618"/>
      <c r="W29" s="618"/>
      <c r="X29" s="618"/>
      <c r="Y29" s="618"/>
      <c r="Z29" s="618"/>
      <c r="AA29" s="803"/>
      <c r="AB29" s="208"/>
      <c r="AC29" s="800"/>
      <c r="AD29" s="801"/>
      <c r="AE29" s="801"/>
      <c r="AF29" s="801"/>
      <c r="AG29" s="802"/>
      <c r="AI29" s="45"/>
      <c r="AJ29" s="648"/>
      <c r="AK29" s="755"/>
      <c r="AL29" s="457"/>
      <c r="AM29" s="750"/>
      <c r="AN29" s="751"/>
      <c r="AO29" s="752"/>
    </row>
    <row r="30" spans="2:44" s="2" customFormat="1" ht="8.25" customHeight="1" thickBot="1" x14ac:dyDescent="0.2">
      <c r="B30" s="209"/>
      <c r="C30" s="83"/>
      <c r="D30" s="629" t="s">
        <v>258</v>
      </c>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210"/>
      <c r="AC30" s="800"/>
      <c r="AD30" s="801"/>
      <c r="AE30" s="801"/>
      <c r="AF30" s="801"/>
      <c r="AG30" s="802"/>
      <c r="AI30" s="45"/>
      <c r="AJ30" s="211"/>
      <c r="AK30" s="75"/>
      <c r="AL30" s="75"/>
      <c r="AM30" s="75"/>
      <c r="AN30" s="168"/>
      <c r="AO30" s="1"/>
    </row>
    <row r="31" spans="2:44" s="2" customFormat="1" ht="12" customHeight="1" x14ac:dyDescent="0.4">
      <c r="B31" s="607"/>
      <c r="C31" s="630" t="s">
        <v>257</v>
      </c>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212"/>
      <c r="AC31" s="800"/>
      <c r="AD31" s="801"/>
      <c r="AE31" s="801"/>
      <c r="AF31" s="801"/>
      <c r="AG31" s="802"/>
      <c r="AI31" s="45" t="b">
        <v>0</v>
      </c>
      <c r="AJ31" s="213"/>
      <c r="AN31" s="168"/>
      <c r="AO31" s="1"/>
    </row>
    <row r="32" spans="2:44" s="2" customFormat="1" ht="12" customHeight="1" thickBot="1" x14ac:dyDescent="0.2">
      <c r="B32" s="608"/>
      <c r="C32" s="630"/>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214"/>
      <c r="AC32" s="794" t="s">
        <v>85</v>
      </c>
      <c r="AD32" s="795"/>
      <c r="AE32" s="795"/>
      <c r="AF32" s="795"/>
      <c r="AG32" s="796"/>
      <c r="AI32" s="45"/>
      <c r="AJ32" s="186"/>
      <c r="AK32" s="714" t="s">
        <v>226</v>
      </c>
      <c r="AL32" s="156"/>
      <c r="AM32" s="714" t="str">
        <f>IF($AI$31=FALSE,"委任なし","委任あり")</f>
        <v>委任なし</v>
      </c>
      <c r="AN32" s="156"/>
      <c r="AO32" s="156"/>
      <c r="AP32" s="156"/>
      <c r="AQ32" s="155"/>
    </row>
    <row r="33" spans="2:43" s="2" customFormat="1" ht="14.25" customHeight="1" thickBot="1" x14ac:dyDescent="0.45">
      <c r="B33" s="645" t="s">
        <v>123</v>
      </c>
      <c r="C33" s="620" t="s">
        <v>3</v>
      </c>
      <c r="D33" s="620"/>
      <c r="E33" s="620"/>
      <c r="F33" s="817"/>
      <c r="G33" s="818"/>
      <c r="H33" s="733"/>
      <c r="I33" s="733"/>
      <c r="J33" s="733"/>
      <c r="K33" s="733"/>
      <c r="L33" s="733"/>
      <c r="M33" s="733"/>
      <c r="N33" s="733"/>
      <c r="O33" s="733"/>
      <c r="P33" s="733"/>
      <c r="Q33" s="733"/>
      <c r="R33" s="733"/>
      <c r="S33" s="733"/>
      <c r="T33" s="733"/>
      <c r="U33" s="733"/>
      <c r="V33" s="733"/>
      <c r="W33" s="733"/>
      <c r="X33" s="733"/>
      <c r="Y33" s="733"/>
      <c r="Z33" s="733"/>
      <c r="AA33" s="734"/>
      <c r="AB33" s="215"/>
      <c r="AC33" s="68"/>
      <c r="AD33" s="68"/>
      <c r="AE33" s="68"/>
      <c r="AF33" s="68"/>
      <c r="AG33" s="68"/>
      <c r="AI33" s="45"/>
      <c r="AJ33" s="188"/>
      <c r="AK33" s="811"/>
      <c r="AL33" s="177"/>
      <c r="AM33" s="811"/>
      <c r="AN33" s="177"/>
      <c r="AO33" s="177"/>
      <c r="AP33" s="177"/>
      <c r="AQ33" s="201"/>
    </row>
    <row r="34" spans="2:43" s="2" customFormat="1" ht="24.6" customHeight="1" thickBot="1" x14ac:dyDescent="0.45">
      <c r="B34" s="646"/>
      <c r="C34" s="819" t="s">
        <v>13</v>
      </c>
      <c r="D34" s="819"/>
      <c r="E34" s="819"/>
      <c r="F34" s="820"/>
      <c r="G34" s="821"/>
      <c r="H34" s="815"/>
      <c r="I34" s="815"/>
      <c r="J34" s="815"/>
      <c r="K34" s="815"/>
      <c r="L34" s="815"/>
      <c r="M34" s="815"/>
      <c r="N34" s="815"/>
      <c r="O34" s="815"/>
      <c r="P34" s="815"/>
      <c r="Q34" s="815"/>
      <c r="R34" s="815"/>
      <c r="S34" s="815"/>
      <c r="T34" s="815"/>
      <c r="U34" s="815"/>
      <c r="V34" s="815"/>
      <c r="W34" s="815"/>
      <c r="X34" s="815"/>
      <c r="Y34" s="815"/>
      <c r="Z34" s="815"/>
      <c r="AA34" s="816"/>
      <c r="AB34" s="215"/>
      <c r="AC34" s="757" t="s">
        <v>144</v>
      </c>
      <c r="AD34" s="757"/>
      <c r="AE34" s="757"/>
      <c r="AF34" s="757"/>
      <c r="AG34" s="757"/>
      <c r="AI34" s="45"/>
      <c r="AJ34" s="824" t="s">
        <v>309</v>
      </c>
      <c r="AK34" s="825"/>
      <c r="AL34" s="216" t="str">
        <f>IF($AI$31=TRUE,IFERROR(FIND($AK$20,$G$34,1),IFERROR(FIND($AQ$15,$G$34,1),IFERROR(FIND($AQ$11,$G$34,1),"○"))),"－")</f>
        <v>－</v>
      </c>
      <c r="AM34" s="217" t="str">
        <f>IF($AI$31=TRUE,IF($AL$34="○","－",IF(IFERROR($AL$34&gt;$AI$35,ISERROR($AI$35)=TRUE),"記載不整合","含む")),"")</f>
        <v/>
      </c>
      <c r="AN34" s="784" t="s">
        <v>227</v>
      </c>
      <c r="AO34" s="724"/>
      <c r="AP34" s="724"/>
      <c r="AQ34" s="455"/>
    </row>
    <row r="35" spans="2:43" s="2" customFormat="1" ht="14.25" customHeight="1" thickBot="1" x14ac:dyDescent="0.45">
      <c r="B35" s="646"/>
      <c r="C35" s="620" t="s">
        <v>3</v>
      </c>
      <c r="D35" s="620"/>
      <c r="E35" s="620"/>
      <c r="F35" s="621"/>
      <c r="G35" s="822" t="s">
        <v>136</v>
      </c>
      <c r="H35" s="823"/>
      <c r="I35" s="780"/>
      <c r="J35" s="780"/>
      <c r="K35" s="780"/>
      <c r="L35" s="780"/>
      <c r="M35" s="780"/>
      <c r="N35" s="780"/>
      <c r="O35" s="218" t="s">
        <v>135</v>
      </c>
      <c r="P35" s="639"/>
      <c r="Q35" s="639"/>
      <c r="R35" s="639"/>
      <c r="S35" s="639"/>
      <c r="T35" s="639"/>
      <c r="U35" s="639"/>
      <c r="V35" s="639"/>
      <c r="W35" s="639"/>
      <c r="X35" s="639"/>
      <c r="Y35" s="639"/>
      <c r="Z35" s="639"/>
      <c r="AA35" s="640"/>
      <c r="AB35" s="215"/>
      <c r="AC35" s="757"/>
      <c r="AD35" s="757"/>
      <c r="AE35" s="757"/>
      <c r="AF35" s="757"/>
      <c r="AG35" s="757"/>
      <c r="AI35" s="87" t="str">
        <f>IF(OR($AI$31=FALSE,$G$34=""),"",FIND("　",$G$34,1))</f>
        <v/>
      </c>
      <c r="AJ35" s="186"/>
      <c r="AK35" s="714" t="str">
        <f>IF($AI$31=TRUE,IF($G$34="","",IF($AM$34="記載不整合","",IF($AM$34="含む",IF($AI$35&gt;1,RIGHT($G$34,LEN($G$34)-$AI$35),""),$G$34))),"")</f>
        <v/>
      </c>
      <c r="AL35" s="714"/>
      <c r="AM35" s="712"/>
      <c r="AN35" s="754"/>
      <c r="AO35" s="812"/>
      <c r="AP35" s="812"/>
      <c r="AQ35" s="456"/>
    </row>
    <row r="36" spans="2:43" s="2" customFormat="1" ht="24" customHeight="1" thickBot="1" x14ac:dyDescent="0.45">
      <c r="B36" s="646"/>
      <c r="C36" s="813" t="s">
        <v>12</v>
      </c>
      <c r="D36" s="813"/>
      <c r="E36" s="813"/>
      <c r="F36" s="643"/>
      <c r="G36" s="787"/>
      <c r="H36" s="788"/>
      <c r="I36" s="788"/>
      <c r="J36" s="788"/>
      <c r="K36" s="788"/>
      <c r="L36" s="788"/>
      <c r="M36" s="788"/>
      <c r="N36" s="788"/>
      <c r="O36" s="51" t="s">
        <v>15</v>
      </c>
      <c r="P36" s="814"/>
      <c r="Q36" s="815"/>
      <c r="R36" s="815"/>
      <c r="S36" s="815"/>
      <c r="T36" s="815"/>
      <c r="U36" s="815"/>
      <c r="V36" s="815"/>
      <c r="W36" s="815"/>
      <c r="X36" s="815"/>
      <c r="Y36" s="815"/>
      <c r="Z36" s="815"/>
      <c r="AA36" s="816"/>
      <c r="AB36" s="215"/>
      <c r="AC36" s="757"/>
      <c r="AD36" s="757"/>
      <c r="AE36" s="757"/>
      <c r="AF36" s="757"/>
      <c r="AG36" s="757"/>
      <c r="AI36" s="45"/>
      <c r="AJ36" s="188"/>
      <c r="AK36" s="811"/>
      <c r="AL36" s="811"/>
      <c r="AM36" s="713"/>
      <c r="AN36" s="755"/>
      <c r="AO36" s="725"/>
      <c r="AP36" s="725"/>
      <c r="AQ36" s="457"/>
    </row>
    <row r="37" spans="2:43" s="2" customFormat="1" ht="19.5" thickBot="1" x14ac:dyDescent="0.45">
      <c r="B37" s="646"/>
      <c r="C37" s="625" t="s">
        <v>112</v>
      </c>
      <c r="D37" s="626"/>
      <c r="E37" s="156"/>
      <c r="F37" s="198" t="s">
        <v>14</v>
      </c>
      <c r="G37" s="638"/>
      <c r="H37" s="639"/>
      <c r="I37" s="639"/>
      <c r="J37" s="639"/>
      <c r="K37" s="639"/>
      <c r="L37" s="639"/>
      <c r="M37" s="639"/>
      <c r="N37" s="639"/>
      <c r="O37" s="639"/>
      <c r="P37" s="639"/>
      <c r="Q37" s="639"/>
      <c r="R37" s="639"/>
      <c r="S37" s="639"/>
      <c r="T37" s="639"/>
      <c r="U37" s="639"/>
      <c r="V37" s="639"/>
      <c r="W37" s="639"/>
      <c r="X37" s="639"/>
      <c r="Y37" s="639"/>
      <c r="Z37" s="639"/>
      <c r="AA37" s="640"/>
      <c r="AB37" s="215"/>
      <c r="AC37" s="757" t="s">
        <v>310</v>
      </c>
      <c r="AD37" s="757"/>
      <c r="AE37" s="757"/>
      <c r="AF37" s="757"/>
      <c r="AG37" s="757"/>
      <c r="AI37" s="45"/>
    </row>
    <row r="38" spans="2:43" s="2" customFormat="1" ht="17.25" customHeight="1" thickBot="1" x14ac:dyDescent="0.45">
      <c r="B38" s="646"/>
      <c r="C38" s="627"/>
      <c r="D38" s="628"/>
      <c r="E38" s="1"/>
      <c r="F38" s="202"/>
      <c r="G38" s="652"/>
      <c r="H38" s="653"/>
      <c r="I38" s="653"/>
      <c r="J38" s="653"/>
      <c r="K38" s="653"/>
      <c r="L38" s="653"/>
      <c r="M38" s="653"/>
      <c r="N38" s="653"/>
      <c r="O38" s="653"/>
      <c r="P38" s="653"/>
      <c r="Q38" s="653"/>
      <c r="R38" s="653"/>
      <c r="S38" s="653"/>
      <c r="T38" s="653"/>
      <c r="U38" s="653"/>
      <c r="V38" s="653"/>
      <c r="W38" s="653"/>
      <c r="X38" s="653"/>
      <c r="Y38" s="653"/>
      <c r="Z38" s="653"/>
      <c r="AA38" s="654"/>
      <c r="AB38" s="215"/>
      <c r="AC38" s="757"/>
      <c r="AD38" s="757"/>
      <c r="AE38" s="757"/>
      <c r="AF38" s="757"/>
      <c r="AG38" s="757"/>
      <c r="AI38" s="45"/>
      <c r="AJ38" s="1"/>
      <c r="AK38" s="217"/>
      <c r="AL38" s="217"/>
      <c r="AM38" s="217"/>
      <c r="AN38" s="217"/>
      <c r="AO38" s="217"/>
    </row>
    <row r="39" spans="2:43" s="2" customFormat="1" ht="7.5" customHeight="1" thickBot="1" x14ac:dyDescent="0.45">
      <c r="B39" s="646"/>
      <c r="C39" s="627"/>
      <c r="D39" s="628"/>
      <c r="E39" s="1"/>
      <c r="F39" s="203"/>
      <c r="G39" s="652"/>
      <c r="H39" s="653"/>
      <c r="I39" s="653"/>
      <c r="J39" s="653"/>
      <c r="K39" s="653"/>
      <c r="L39" s="653"/>
      <c r="M39" s="653"/>
      <c r="N39" s="653"/>
      <c r="O39" s="653"/>
      <c r="P39" s="653"/>
      <c r="Q39" s="653"/>
      <c r="R39" s="653"/>
      <c r="S39" s="653"/>
      <c r="T39" s="653"/>
      <c r="U39" s="653"/>
      <c r="V39" s="653"/>
      <c r="W39" s="653"/>
      <c r="X39" s="653"/>
      <c r="Y39" s="653"/>
      <c r="Z39" s="653"/>
      <c r="AA39" s="654"/>
      <c r="AB39" s="215"/>
      <c r="AC39" s="757"/>
      <c r="AD39" s="757"/>
      <c r="AE39" s="757"/>
      <c r="AF39" s="757"/>
      <c r="AG39" s="757"/>
      <c r="AI39" s="45"/>
      <c r="AJ39" s="1"/>
      <c r="AK39" s="1"/>
      <c r="AL39" s="1"/>
      <c r="AM39" s="1"/>
      <c r="AN39" s="1"/>
      <c r="AO39" s="1"/>
    </row>
    <row r="40" spans="2:43" s="2" customFormat="1" ht="12.75" customHeight="1" thickBot="1" x14ac:dyDescent="0.45">
      <c r="B40" s="646"/>
      <c r="C40" s="627"/>
      <c r="D40" s="628"/>
      <c r="E40" s="1"/>
      <c r="F40" s="203"/>
      <c r="G40" s="652"/>
      <c r="H40" s="653"/>
      <c r="I40" s="653"/>
      <c r="J40" s="653"/>
      <c r="K40" s="653"/>
      <c r="L40" s="653"/>
      <c r="M40" s="653"/>
      <c r="N40" s="653"/>
      <c r="O40" s="653"/>
      <c r="P40" s="653"/>
      <c r="Q40" s="653"/>
      <c r="R40" s="653"/>
      <c r="S40" s="653"/>
      <c r="T40" s="653"/>
      <c r="U40" s="653"/>
      <c r="V40" s="653"/>
      <c r="W40" s="653"/>
      <c r="X40" s="653"/>
      <c r="Y40" s="653"/>
      <c r="Z40" s="653"/>
      <c r="AA40" s="654"/>
      <c r="AB40" s="219"/>
      <c r="AC40" s="757"/>
      <c r="AD40" s="757"/>
      <c r="AE40" s="757"/>
      <c r="AF40" s="757"/>
      <c r="AG40" s="757"/>
      <c r="AI40" s="45"/>
      <c r="AJ40" s="1"/>
      <c r="AK40" s="1"/>
      <c r="AL40" s="1"/>
      <c r="AM40" s="1"/>
      <c r="AN40" s="1"/>
      <c r="AO40" s="1"/>
    </row>
    <row r="41" spans="2:43" s="2" customFormat="1" ht="15" customHeight="1" thickBot="1" x14ac:dyDescent="0.45">
      <c r="B41" s="647"/>
      <c r="C41" s="649"/>
      <c r="D41" s="650"/>
      <c r="E41" s="650"/>
      <c r="F41" s="651"/>
      <c r="G41" s="254"/>
      <c r="H41" s="632"/>
      <c r="I41" s="632"/>
      <c r="J41" s="632"/>
      <c r="K41" s="632"/>
      <c r="L41" s="632"/>
      <c r="M41" s="632"/>
      <c r="N41" s="632"/>
      <c r="O41" s="632"/>
      <c r="P41" s="632"/>
      <c r="Q41" s="632"/>
      <c r="R41" s="632"/>
      <c r="S41" s="632"/>
      <c r="T41" s="632"/>
      <c r="U41" s="632"/>
      <c r="V41" s="632"/>
      <c r="W41" s="632"/>
      <c r="X41" s="632"/>
      <c r="Y41" s="632"/>
      <c r="Z41" s="632"/>
      <c r="AA41" s="205"/>
      <c r="AB41" s="219"/>
      <c r="AC41" s="757"/>
      <c r="AD41" s="757"/>
      <c r="AE41" s="757"/>
      <c r="AF41" s="757"/>
      <c r="AG41" s="757"/>
      <c r="AI41" s="45"/>
      <c r="AJ41" s="44"/>
      <c r="AK41" s="44"/>
      <c r="AL41" s="44"/>
      <c r="AM41" s="44"/>
      <c r="AN41" s="44"/>
      <c r="AO41" s="44"/>
    </row>
    <row r="42" spans="2:43" s="2" customFormat="1" ht="19.5" customHeight="1" thickBot="1" x14ac:dyDescent="0.45">
      <c r="B42" s="647"/>
      <c r="C42" s="207"/>
      <c r="D42" s="642" t="s">
        <v>259</v>
      </c>
      <c r="E42" s="642"/>
      <c r="F42" s="642"/>
      <c r="G42" s="254"/>
      <c r="H42" s="632"/>
      <c r="I42" s="632"/>
      <c r="J42" s="632"/>
      <c r="K42" s="632"/>
      <c r="L42" s="632"/>
      <c r="M42" s="632"/>
      <c r="N42" s="632"/>
      <c r="O42" s="632"/>
      <c r="P42" s="632"/>
      <c r="Q42" s="632"/>
      <c r="R42" s="632"/>
      <c r="S42" s="632"/>
      <c r="T42" s="632"/>
      <c r="U42" s="632"/>
      <c r="V42" s="632"/>
      <c r="W42" s="632"/>
      <c r="X42" s="632"/>
      <c r="Y42" s="632"/>
      <c r="Z42" s="632"/>
      <c r="AA42" s="205"/>
      <c r="AB42" s="220"/>
      <c r="AC42" s="757"/>
      <c r="AD42" s="757"/>
      <c r="AE42" s="757"/>
      <c r="AF42" s="757"/>
      <c r="AG42" s="757"/>
      <c r="AI42" s="45" t="b">
        <v>0</v>
      </c>
      <c r="AJ42" s="44"/>
      <c r="AK42" s="44"/>
      <c r="AL42" s="44"/>
      <c r="AM42" s="44"/>
      <c r="AN42" s="44"/>
      <c r="AO42" s="44"/>
    </row>
    <row r="43" spans="2:43" s="2" customFormat="1" ht="19.5" customHeight="1" thickBot="1" x14ac:dyDescent="0.45">
      <c r="B43" s="648"/>
      <c r="C43" s="643" t="s">
        <v>6</v>
      </c>
      <c r="D43" s="644"/>
      <c r="E43" s="644"/>
      <c r="F43" s="644"/>
      <c r="G43" s="617"/>
      <c r="H43" s="618"/>
      <c r="I43" s="618"/>
      <c r="J43" s="618"/>
      <c r="K43" s="618"/>
      <c r="L43" s="618"/>
      <c r="M43" s="618"/>
      <c r="N43" s="618"/>
      <c r="O43" s="618"/>
      <c r="P43" s="42"/>
      <c r="Q43" s="575" t="s">
        <v>7</v>
      </c>
      <c r="R43" s="576"/>
      <c r="S43" s="577"/>
      <c r="T43" s="617"/>
      <c r="U43" s="618"/>
      <c r="V43" s="618"/>
      <c r="W43" s="618"/>
      <c r="X43" s="618"/>
      <c r="Y43" s="618"/>
      <c r="Z43" s="618"/>
      <c r="AA43" s="803"/>
      <c r="AB43" s="220"/>
      <c r="AC43" s="221"/>
      <c r="AD43" s="222"/>
      <c r="AE43" s="222"/>
      <c r="AF43" s="222"/>
      <c r="AG43" s="222"/>
      <c r="AI43" s="45"/>
      <c r="AJ43" s="812"/>
      <c r="AK43" s="812"/>
      <c r="AL43" s="812"/>
      <c r="AM43" s="812"/>
      <c r="AN43" s="812"/>
      <c r="AO43" s="812"/>
    </row>
    <row r="44" spans="2:43" s="2" customFormat="1" ht="6.75" customHeight="1" x14ac:dyDescent="0.4">
      <c r="B44" s="223"/>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5"/>
      <c r="AI44" s="45"/>
      <c r="AJ44" s="812"/>
      <c r="AK44" s="812"/>
      <c r="AL44" s="812"/>
      <c r="AM44" s="812"/>
      <c r="AN44" s="812"/>
      <c r="AO44" s="812"/>
    </row>
    <row r="45" spans="2:43" s="2" customFormat="1" ht="19.5" customHeight="1" thickBot="1" x14ac:dyDescent="0.45">
      <c r="B45" s="226" t="s">
        <v>48</v>
      </c>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8"/>
      <c r="AI45" s="45"/>
    </row>
    <row r="46" spans="2:43" s="2" customFormat="1" ht="19.5" thickBot="1" x14ac:dyDescent="0.45">
      <c r="B46" s="573" t="s">
        <v>9</v>
      </c>
      <c r="C46" s="578"/>
      <c r="D46" s="578"/>
      <c r="E46" s="578"/>
      <c r="F46" s="578"/>
      <c r="G46" s="635"/>
      <c r="H46" s="636"/>
      <c r="I46" s="636"/>
      <c r="J46" s="636"/>
      <c r="K46" s="636"/>
      <c r="L46" s="636"/>
      <c r="M46" s="636"/>
      <c r="N46" s="636"/>
      <c r="O46" s="636"/>
      <c r="P46" s="636"/>
      <c r="Q46" s="636"/>
      <c r="R46" s="636"/>
      <c r="S46" s="636"/>
      <c r="T46" s="636"/>
      <c r="U46" s="636"/>
      <c r="V46" s="636"/>
      <c r="W46" s="636"/>
      <c r="X46" s="637"/>
      <c r="Y46" s="634" t="s">
        <v>11</v>
      </c>
      <c r="Z46" s="634"/>
      <c r="AA46" s="635"/>
      <c r="AB46" s="636"/>
      <c r="AC46" s="636"/>
      <c r="AD46" s="636"/>
      <c r="AE46" s="636"/>
      <c r="AF46" s="637"/>
      <c r="AG46" s="229" t="s">
        <v>10</v>
      </c>
      <c r="AI46" s="45"/>
      <c r="AP46" s="2" t="str">
        <f>_xlfn.IFNA(MATCH("←",$AJ$56:$AJ$68,0),_xlfn.IFNA(MATCH("→",$AJ$56:$AJ$68,0),""))</f>
        <v/>
      </c>
    </row>
    <row r="47" spans="2:43" s="2" customFormat="1" ht="7.5" customHeight="1" thickBot="1" x14ac:dyDescent="0.45">
      <c r="B47" s="4"/>
      <c r="C47" s="4"/>
      <c r="D47" s="629" t="s">
        <v>256</v>
      </c>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4"/>
      <c r="AC47" s="4"/>
      <c r="AD47" s="4"/>
      <c r="AE47" s="4"/>
      <c r="AF47" s="4"/>
      <c r="AG47" s="4"/>
      <c r="AI47" s="45"/>
    </row>
    <row r="48" spans="2:43" s="2" customFormat="1" ht="12" customHeight="1" x14ac:dyDescent="0.4">
      <c r="B48" s="607"/>
      <c r="C48" s="630" t="s">
        <v>257</v>
      </c>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4"/>
      <c r="AC48" s="4"/>
      <c r="AD48" s="4"/>
      <c r="AE48" s="4"/>
      <c r="AF48" s="4"/>
      <c r="AG48" s="4"/>
      <c r="AI48" s="45" t="b">
        <v>0</v>
      </c>
      <c r="AJ48" s="76"/>
      <c r="AK48" s="714" t="s">
        <v>51</v>
      </c>
      <c r="AL48" s="75"/>
      <c r="AM48" s="714" t="str">
        <f>IF(AI48=FALSE,"委任なし　申請者による申請","委任あり　行政書士等による申請")</f>
        <v>委任なし　申請者による申請</v>
      </c>
      <c r="AN48" s="714"/>
      <c r="AO48" s="714"/>
      <c r="AP48" s="714"/>
      <c r="AQ48" s="712"/>
    </row>
    <row r="49" spans="2:43" s="2" customFormat="1" ht="12" customHeight="1" thickBot="1" x14ac:dyDescent="0.45">
      <c r="B49" s="608"/>
      <c r="C49" s="810"/>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4"/>
      <c r="AC49" s="4"/>
      <c r="AD49" s="4"/>
      <c r="AE49" s="4"/>
      <c r="AF49" s="4"/>
      <c r="AG49" s="4"/>
      <c r="AI49" s="45"/>
      <c r="AJ49" s="188"/>
      <c r="AK49" s="811"/>
      <c r="AL49" s="177"/>
      <c r="AM49" s="811"/>
      <c r="AN49" s="811"/>
      <c r="AO49" s="811"/>
      <c r="AP49" s="811"/>
      <c r="AQ49" s="713"/>
    </row>
    <row r="50" spans="2:43" s="2" customFormat="1" ht="22.5" customHeight="1" x14ac:dyDescent="0.15">
      <c r="B50" s="673" t="s">
        <v>51</v>
      </c>
      <c r="C50" s="675" t="s">
        <v>2</v>
      </c>
      <c r="D50" s="675"/>
      <c r="E50" s="675"/>
      <c r="F50" s="676"/>
      <c r="G50" s="655" t="s">
        <v>2</v>
      </c>
      <c r="H50" s="656"/>
      <c r="I50" s="656"/>
      <c r="J50" s="656"/>
      <c r="K50" s="49"/>
      <c r="L50" s="49"/>
      <c r="M50" s="49"/>
      <c r="N50" s="49"/>
      <c r="O50" s="86" t="s">
        <v>53</v>
      </c>
      <c r="P50" s="657"/>
      <c r="Q50" s="657"/>
      <c r="R50" s="657"/>
      <c r="S50" s="657"/>
      <c r="T50" s="657"/>
      <c r="U50" s="657"/>
      <c r="V50" s="657"/>
      <c r="W50" s="657"/>
      <c r="X50" s="657"/>
      <c r="Y50" s="657"/>
      <c r="Z50" s="657"/>
      <c r="AA50" s="657"/>
      <c r="AB50" s="657"/>
      <c r="AC50" s="657"/>
      <c r="AD50" s="657"/>
      <c r="AE50" s="657"/>
      <c r="AF50" s="658"/>
      <c r="AG50" s="4"/>
      <c r="AI50" s="45"/>
      <c r="AJ50" s="1"/>
      <c r="AK50" s="641"/>
      <c r="AL50" s="641"/>
      <c r="AM50" s="641"/>
      <c r="AN50" s="641"/>
      <c r="AO50" s="641"/>
    </row>
    <row r="51" spans="2:43" s="2" customFormat="1" ht="22.5" customHeight="1" x14ac:dyDescent="0.4">
      <c r="B51" s="673"/>
      <c r="C51" s="659" t="s">
        <v>52</v>
      </c>
      <c r="D51" s="659"/>
      <c r="E51" s="659"/>
      <c r="F51" s="660"/>
      <c r="G51" s="661"/>
      <c r="H51" s="662"/>
      <c r="I51" s="662"/>
      <c r="J51" s="662"/>
      <c r="K51" s="662"/>
      <c r="L51" s="662"/>
      <c r="M51" s="662"/>
      <c r="N51" s="662"/>
      <c r="O51" s="48" t="s">
        <v>15</v>
      </c>
      <c r="P51" s="663"/>
      <c r="Q51" s="663"/>
      <c r="R51" s="663"/>
      <c r="S51" s="663"/>
      <c r="T51" s="663"/>
      <c r="U51" s="663"/>
      <c r="V51" s="663"/>
      <c r="W51" s="663"/>
      <c r="X51" s="663"/>
      <c r="Y51" s="663"/>
      <c r="Z51" s="663"/>
      <c r="AA51" s="663"/>
      <c r="AB51" s="663"/>
      <c r="AC51" s="663"/>
      <c r="AD51" s="663"/>
      <c r="AE51" s="663"/>
      <c r="AF51" s="664"/>
      <c r="AG51" s="4"/>
      <c r="AI51" s="45"/>
    </row>
    <row r="52" spans="2:43" s="2" customFormat="1" ht="19.5" thickBot="1" x14ac:dyDescent="0.45">
      <c r="B52" s="673"/>
      <c r="C52" s="665" t="s">
        <v>5</v>
      </c>
      <c r="D52" s="665"/>
      <c r="E52" s="665"/>
      <c r="F52" s="666"/>
      <c r="G52" s="677"/>
      <c r="H52" s="678"/>
      <c r="I52" s="678"/>
      <c r="J52" s="678"/>
      <c r="K52" s="678"/>
      <c r="L52" s="678"/>
      <c r="M52" s="678"/>
      <c r="N52" s="678"/>
      <c r="O52" s="678"/>
      <c r="P52" s="678"/>
      <c r="Q52" s="679"/>
      <c r="R52" s="679"/>
      <c r="S52" s="679"/>
      <c r="T52" s="678"/>
      <c r="U52" s="678"/>
      <c r="V52" s="678"/>
      <c r="W52" s="678"/>
      <c r="X52" s="678"/>
      <c r="Y52" s="678"/>
      <c r="Z52" s="678"/>
      <c r="AA52" s="678"/>
      <c r="AB52" s="678"/>
      <c r="AC52" s="678"/>
      <c r="AD52" s="678"/>
      <c r="AE52" s="678"/>
      <c r="AF52" s="680"/>
      <c r="AG52" s="4"/>
      <c r="AI52" s="45"/>
      <c r="AJ52" s="230"/>
      <c r="AK52" s="88" t="s">
        <v>113</v>
      </c>
      <c r="AL52" s="231"/>
      <c r="AM52" s="156"/>
      <c r="AN52" s="156"/>
      <c r="AO52" s="232" t="str">
        <f>IF($AJ$53=0,"－",IF(MATCH($AJ$53,$AJ$56:$AJ$68,0)=13,"＊",$AJ$53))</f>
        <v>－</v>
      </c>
    </row>
    <row r="53" spans="2:43" s="2" customFormat="1" ht="19.5" thickBot="1" x14ac:dyDescent="0.45">
      <c r="B53" s="674"/>
      <c r="C53" s="665" t="s">
        <v>6</v>
      </c>
      <c r="D53" s="665"/>
      <c r="E53" s="665"/>
      <c r="F53" s="666"/>
      <c r="G53" s="667"/>
      <c r="H53" s="668"/>
      <c r="I53" s="668"/>
      <c r="J53" s="668"/>
      <c r="K53" s="668"/>
      <c r="L53" s="668"/>
      <c r="M53" s="668"/>
      <c r="N53" s="668"/>
      <c r="O53" s="668"/>
      <c r="P53" s="43"/>
      <c r="Q53" s="669" t="s">
        <v>7</v>
      </c>
      <c r="R53" s="670"/>
      <c r="S53" s="671"/>
      <c r="T53" s="667"/>
      <c r="U53" s="668"/>
      <c r="V53" s="668"/>
      <c r="W53" s="668"/>
      <c r="X53" s="668"/>
      <c r="Y53" s="668"/>
      <c r="Z53" s="668"/>
      <c r="AA53" s="668"/>
      <c r="AB53" s="668"/>
      <c r="AC53" s="668"/>
      <c r="AD53" s="668"/>
      <c r="AE53" s="668"/>
      <c r="AF53" s="672"/>
      <c r="AG53" s="4"/>
      <c r="AI53" s="45"/>
      <c r="AJ53" s="233">
        <f>MAX($AJ$56:$AJ$68)</f>
        <v>0</v>
      </c>
      <c r="AK53" s="90" t="str">
        <f>IF(OR($G$18="個人",$AJ$53=0),"",INDEX($AK$56:$AK$67,MATCH($AJ$53,$AJ$56:$AJ$68,0),1))</f>
        <v/>
      </c>
      <c r="AL53" s="177" t="str">
        <f>IF(OR($G$18="個人",$AJ$53=0),"",INDEX($AL$56:$AL$67,MATCH($AJ$53,$AJ$56:$AJ$68,0),1))</f>
        <v/>
      </c>
      <c r="AM53" s="177"/>
      <c r="AN53" s="177"/>
      <c r="AO53" s="201"/>
    </row>
    <row r="54" spans="2:43" s="2" customFormat="1" x14ac:dyDescent="0.4">
      <c r="B54" s="234"/>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J54" s="178"/>
      <c r="AK54" s="1"/>
      <c r="AM54" s="178"/>
      <c r="AN54" s="178"/>
      <c r="AO54" s="178"/>
    </row>
    <row r="55" spans="2:43" s="2" customFormat="1"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43" s="2" customFormat="1" hidden="1" x14ac:dyDescent="0.4">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J56" s="235" t="str">
        <f t="shared" ref="AJ56:AJ66" si="0">IFERROR(FIND($AK56,$AK$15,1),"")</f>
        <v/>
      </c>
      <c r="AK56" s="88" t="s">
        <v>228</v>
      </c>
      <c r="AL56" s="236" t="s">
        <v>229</v>
      </c>
      <c r="AM56" s="237"/>
      <c r="AN56" s="238"/>
      <c r="AO56" s="89"/>
    </row>
    <row r="57" spans="2:43" s="2" customFormat="1" hidden="1" x14ac:dyDescent="0.4">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J57" s="239" t="str">
        <f t="shared" si="0"/>
        <v/>
      </c>
      <c r="AK57" s="217" t="s">
        <v>230</v>
      </c>
      <c r="AL57" s="240" t="s">
        <v>231</v>
      </c>
      <c r="AM57" s="78"/>
      <c r="AN57" s="168"/>
      <c r="AO57" s="241"/>
      <c r="AP57" s="79"/>
    </row>
    <row r="58" spans="2:43" s="2" customFormat="1" ht="18.75" hidden="1" customHeight="1" x14ac:dyDescent="0.4">
      <c r="B58" s="3"/>
      <c r="C58" s="3"/>
      <c r="D58" s="3"/>
      <c r="E58" s="3"/>
      <c r="F58" s="3"/>
      <c r="G58" s="3"/>
      <c r="H58" s="3"/>
      <c r="I58" s="3"/>
      <c r="J58" s="242"/>
      <c r="K58" s="242"/>
      <c r="L58" s="242"/>
      <c r="M58" s="242"/>
      <c r="N58" s="242"/>
      <c r="O58" s="242"/>
      <c r="P58" s="1"/>
      <c r="Q58" s="1"/>
      <c r="R58" s="168"/>
      <c r="T58" s="1"/>
      <c r="U58" s="1"/>
      <c r="V58" s="1"/>
      <c r="W58" s="1"/>
      <c r="X58" s="168"/>
      <c r="Y58" s="101"/>
      <c r="Z58" s="243"/>
      <c r="AA58" s="79"/>
      <c r="AB58" s="79"/>
      <c r="AC58" s="243"/>
      <c r="AD58" s="243"/>
      <c r="AE58" s="243"/>
      <c r="AF58" s="243"/>
      <c r="AG58" s="243"/>
      <c r="AJ58" s="239" t="str">
        <f t="shared" si="0"/>
        <v/>
      </c>
      <c r="AK58" s="217" t="s">
        <v>232</v>
      </c>
      <c r="AL58" s="240" t="s">
        <v>233</v>
      </c>
      <c r="AM58" s="78"/>
      <c r="AN58" s="168"/>
      <c r="AO58" s="241"/>
      <c r="AP58" s="79"/>
    </row>
    <row r="59" spans="2:43" s="2" customFormat="1" hidden="1" x14ac:dyDescent="0.4">
      <c r="B59" s="484"/>
      <c r="C59" s="484"/>
      <c r="D59" s="484"/>
      <c r="E59" s="484"/>
      <c r="F59" s="484"/>
      <c r="G59" s="484"/>
      <c r="H59" s="484"/>
      <c r="I59" s="484"/>
      <c r="J59" s="631"/>
      <c r="K59" s="631"/>
      <c r="L59" s="631"/>
      <c r="M59" s="631"/>
      <c r="N59" s="631"/>
      <c r="O59" s="631"/>
      <c r="P59" s="628"/>
      <c r="Q59" s="628"/>
      <c r="R59" s="628"/>
      <c r="S59" s="628"/>
      <c r="T59" s="628"/>
      <c r="U59" s="628"/>
      <c r="V59" s="628"/>
      <c r="W59" s="628"/>
      <c r="X59" s="628"/>
      <c r="Y59" s="243"/>
      <c r="Z59" s="243"/>
      <c r="AA59" s="633"/>
      <c r="AB59" s="633"/>
      <c r="AC59" s="243"/>
      <c r="AD59" s="243"/>
      <c r="AE59" s="243"/>
      <c r="AF59" s="243"/>
      <c r="AG59" s="243"/>
      <c r="AJ59" s="244" t="str">
        <f t="shared" si="0"/>
        <v/>
      </c>
      <c r="AK59" s="217" t="s">
        <v>234</v>
      </c>
      <c r="AL59" s="240" t="s">
        <v>235</v>
      </c>
      <c r="AM59" s="78"/>
      <c r="AN59" s="168"/>
      <c r="AO59" s="241"/>
      <c r="AP59" s="79"/>
    </row>
    <row r="60" spans="2:43" s="2" customFormat="1" hidden="1" x14ac:dyDescent="0.4">
      <c r="B60" s="484"/>
      <c r="C60" s="484"/>
      <c r="D60" s="484"/>
      <c r="E60" s="484"/>
      <c r="F60" s="484"/>
      <c r="G60" s="484"/>
      <c r="H60" s="484"/>
      <c r="I60" s="484"/>
      <c r="J60" s="631"/>
      <c r="K60" s="631"/>
      <c r="L60" s="631"/>
      <c r="M60" s="631"/>
      <c r="N60" s="631"/>
      <c r="O60" s="631"/>
      <c r="P60" s="628"/>
      <c r="Q60" s="628"/>
      <c r="R60" s="168"/>
      <c r="S60" s="641"/>
      <c r="T60" s="641"/>
      <c r="U60" s="641"/>
      <c r="V60" s="641"/>
      <c r="W60" s="641"/>
      <c r="X60" s="641"/>
      <c r="Y60" s="243"/>
      <c r="Z60" s="243"/>
      <c r="AA60" s="633"/>
      <c r="AB60" s="633"/>
      <c r="AC60" s="243"/>
      <c r="AD60" s="243"/>
      <c r="AE60" s="243"/>
      <c r="AF60" s="243"/>
      <c r="AG60" s="243"/>
      <c r="AJ60" s="244" t="str">
        <f t="shared" si="0"/>
        <v/>
      </c>
      <c r="AK60" s="217" t="s">
        <v>236</v>
      </c>
      <c r="AL60" s="240" t="s">
        <v>237</v>
      </c>
      <c r="AM60" s="217"/>
      <c r="AN60" s="168"/>
      <c r="AO60" s="245"/>
      <c r="AP60" s="77"/>
      <c r="AQ60" s="78"/>
    </row>
    <row r="61" spans="2:43" s="2" customFormat="1" hidden="1" x14ac:dyDescent="0.4">
      <c r="B61" s="484"/>
      <c r="C61" s="484"/>
      <c r="D61" s="484"/>
      <c r="E61" s="484"/>
      <c r="F61" s="484"/>
      <c r="G61" s="484"/>
      <c r="H61" s="484"/>
      <c r="I61" s="484"/>
      <c r="J61" s="631"/>
      <c r="K61" s="631"/>
      <c r="L61" s="631"/>
      <c r="M61" s="631"/>
      <c r="N61" s="631"/>
      <c r="O61" s="631"/>
      <c r="P61" s="628"/>
      <c r="Q61" s="628"/>
      <c r="R61" s="168"/>
      <c r="S61" s="641"/>
      <c r="T61" s="641"/>
      <c r="U61" s="641"/>
      <c r="V61" s="641"/>
      <c r="W61" s="641"/>
      <c r="X61" s="641"/>
      <c r="Y61" s="243"/>
      <c r="Z61" s="243"/>
      <c r="AA61" s="633"/>
      <c r="AB61" s="633"/>
      <c r="AC61" s="243"/>
      <c r="AD61" s="243"/>
      <c r="AE61" s="243"/>
      <c r="AF61" s="243"/>
      <c r="AG61" s="243"/>
      <c r="AJ61" s="244" t="str">
        <f t="shared" si="0"/>
        <v/>
      </c>
      <c r="AK61" s="217" t="s">
        <v>238</v>
      </c>
      <c r="AL61" s="240" t="s">
        <v>239</v>
      </c>
      <c r="AM61" s="217"/>
      <c r="AN61" s="168"/>
      <c r="AO61" s="245"/>
      <c r="AP61" s="44"/>
      <c r="AQ61" s="79"/>
    </row>
    <row r="62" spans="2:43" s="2" customFormat="1" ht="11.25" hidden="1" customHeight="1" x14ac:dyDescent="0.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J62" s="244" t="str">
        <f t="shared" si="0"/>
        <v/>
      </c>
      <c r="AK62" s="217" t="s">
        <v>240</v>
      </c>
      <c r="AL62" s="240" t="s">
        <v>241</v>
      </c>
      <c r="AM62" s="217"/>
      <c r="AN62" s="168"/>
      <c r="AO62" s="245"/>
      <c r="AP62" s="44"/>
    </row>
    <row r="63" spans="2:43" s="2" customFormat="1" hidden="1" x14ac:dyDescent="0.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J63" s="239" t="str">
        <f t="shared" si="0"/>
        <v/>
      </c>
      <c r="AK63" s="217" t="s">
        <v>242</v>
      </c>
      <c r="AL63" s="240" t="s">
        <v>243</v>
      </c>
      <c r="AM63" s="217"/>
      <c r="AN63" s="168"/>
      <c r="AO63" s="245"/>
      <c r="AP63" s="44"/>
    </row>
    <row r="64" spans="2:43" s="2" customFormat="1" hidden="1" x14ac:dyDescent="0.4">
      <c r="AJ64" s="244" t="str">
        <f t="shared" si="0"/>
        <v/>
      </c>
      <c r="AK64" s="217" t="s">
        <v>244</v>
      </c>
      <c r="AL64" s="240" t="s">
        <v>245</v>
      </c>
      <c r="AM64" s="217"/>
      <c r="AN64" s="44"/>
      <c r="AO64" s="246"/>
      <c r="AP64" s="44"/>
    </row>
    <row r="65" spans="36:42" s="2" customFormat="1" hidden="1" x14ac:dyDescent="0.4">
      <c r="AJ65" s="244" t="str">
        <f t="shared" si="0"/>
        <v/>
      </c>
      <c r="AK65" s="78" t="s">
        <v>246</v>
      </c>
      <c r="AL65" s="240" t="s">
        <v>247</v>
      </c>
      <c r="AM65" s="217"/>
      <c r="AN65" s="178"/>
      <c r="AO65" s="247"/>
      <c r="AP65" s="44"/>
    </row>
    <row r="66" spans="36:42" s="2" customFormat="1" hidden="1" x14ac:dyDescent="0.4">
      <c r="AJ66" s="244" t="str">
        <f t="shared" si="0"/>
        <v/>
      </c>
      <c r="AK66" s="78" t="s">
        <v>248</v>
      </c>
      <c r="AL66" s="240" t="s">
        <v>249</v>
      </c>
      <c r="AM66" s="217"/>
      <c r="AN66" s="178"/>
      <c r="AO66" s="247"/>
      <c r="AP66" s="44"/>
    </row>
    <row r="67" spans="36:42" s="2" customFormat="1" hidden="1" x14ac:dyDescent="0.4">
      <c r="AJ67" s="244"/>
      <c r="AK67" s="78" t="s">
        <v>250</v>
      </c>
      <c r="AL67" s="240" t="s">
        <v>251</v>
      </c>
      <c r="AM67" s="217"/>
      <c r="AN67" s="178"/>
      <c r="AO67" s="247"/>
      <c r="AP67" s="44"/>
    </row>
    <row r="68" spans="36:42" s="2" customFormat="1" hidden="1" x14ac:dyDescent="0.4">
      <c r="AJ68" s="248" t="str">
        <f>IFERROR(FIND($AK68,$AK$15,1),"")</f>
        <v/>
      </c>
      <c r="AK68" s="249" t="s">
        <v>252</v>
      </c>
      <c r="AL68" s="250"/>
      <c r="AM68" s="90"/>
      <c r="AN68" s="251"/>
      <c r="AO68" s="252"/>
      <c r="AP68" s="44"/>
    </row>
    <row r="69" spans="36:42" s="2" customFormat="1" x14ac:dyDescent="0.4">
      <c r="AJ69" s="44"/>
      <c r="AK69" s="44"/>
      <c r="AL69" s="44"/>
      <c r="AM69" s="44"/>
      <c r="AN69" s="44"/>
      <c r="AO69" s="44"/>
      <c r="AP69" s="44"/>
    </row>
    <row r="70" spans="36:42" x14ac:dyDescent="0.4">
      <c r="AP70" s="80"/>
    </row>
  </sheetData>
  <sheetProtection sheet="1" formatCells="0" selectLockedCells="1"/>
  <mergeCells count="154">
    <mergeCell ref="AK32:AK33"/>
    <mergeCell ref="AM32:AM33"/>
    <mergeCell ref="AN34:AQ36"/>
    <mergeCell ref="AK35:AM36"/>
    <mergeCell ref="AJ43:AO44"/>
    <mergeCell ref="AK48:AK49"/>
    <mergeCell ref="AM48:AQ49"/>
    <mergeCell ref="C35:F35"/>
    <mergeCell ref="C36:F36"/>
    <mergeCell ref="P36:AA36"/>
    <mergeCell ref="C33:F33"/>
    <mergeCell ref="G33:AA33"/>
    <mergeCell ref="C34:F34"/>
    <mergeCell ref="G34:AA34"/>
    <mergeCell ref="T43:AA43"/>
    <mergeCell ref="G35:H35"/>
    <mergeCell ref="G36:N36"/>
    <mergeCell ref="I35:N35"/>
    <mergeCell ref="P35:AA35"/>
    <mergeCell ref="AC34:AG36"/>
    <mergeCell ref="AJ34:AK34"/>
    <mergeCell ref="AC37:AG42"/>
    <mergeCell ref="B46:F46"/>
    <mergeCell ref="G46:X46"/>
    <mergeCell ref="AK50:AO50"/>
    <mergeCell ref="D14:L16"/>
    <mergeCell ref="M12:V14"/>
    <mergeCell ref="E11:L11"/>
    <mergeCell ref="E12:J12"/>
    <mergeCell ref="K12:L12"/>
    <mergeCell ref="M15:O16"/>
    <mergeCell ref="P15:T16"/>
    <mergeCell ref="U15:V16"/>
    <mergeCell ref="D47:AA49"/>
    <mergeCell ref="AN19:AQ20"/>
    <mergeCell ref="AK20:AM20"/>
    <mergeCell ref="G23:N23"/>
    <mergeCell ref="C24:D26"/>
    <mergeCell ref="G24:AA24"/>
    <mergeCell ref="G25:AA26"/>
    <mergeCell ref="AC32:AG32"/>
    <mergeCell ref="AC25:AG31"/>
    <mergeCell ref="AC24:AG24"/>
    <mergeCell ref="Q29:S29"/>
    <mergeCell ref="T29:AA29"/>
    <mergeCell ref="C20:F20"/>
    <mergeCell ref="G20:AA20"/>
    <mergeCell ref="C48:C49"/>
    <mergeCell ref="AP23:AQ23"/>
    <mergeCell ref="AJ24:AJ26"/>
    <mergeCell ref="AM24:AO24"/>
    <mergeCell ref="AM25:AO26"/>
    <mergeCell ref="AJ27:AJ29"/>
    <mergeCell ref="AK27:AL27"/>
    <mergeCell ref="AM27:AO27"/>
    <mergeCell ref="AK28:AL29"/>
    <mergeCell ref="AM28:AO29"/>
    <mergeCell ref="AJ23:AO23"/>
    <mergeCell ref="AC18:AG23"/>
    <mergeCell ref="I22:N22"/>
    <mergeCell ref="P22:AA22"/>
    <mergeCell ref="P23:AA23"/>
    <mergeCell ref="B18:B29"/>
    <mergeCell ref="C18:F18"/>
    <mergeCell ref="M18:N18"/>
    <mergeCell ref="C19:F19"/>
    <mergeCell ref="G19:AA19"/>
    <mergeCell ref="C27:F27"/>
    <mergeCell ref="D28:F28"/>
    <mergeCell ref="C29:F29"/>
    <mergeCell ref="AJ2:AQ3"/>
    <mergeCell ref="AJ8:AK9"/>
    <mergeCell ref="AM8:AM9"/>
    <mergeCell ref="AJ11:AK12"/>
    <mergeCell ref="AN11:AO11"/>
    <mergeCell ref="AN13:AQ14"/>
    <mergeCell ref="AK15:AO16"/>
    <mergeCell ref="AQ15:AQ16"/>
    <mergeCell ref="AI16:AI17"/>
    <mergeCell ref="AJ17:AK18"/>
    <mergeCell ref="AL17:AL18"/>
    <mergeCell ref="AM17:AM18"/>
    <mergeCell ref="AN17:AQ18"/>
    <mergeCell ref="B1:I1"/>
    <mergeCell ref="B10:AG10"/>
    <mergeCell ref="AC16:AG17"/>
    <mergeCell ref="X11:AG11"/>
    <mergeCell ref="M11:V11"/>
    <mergeCell ref="B3:AG3"/>
    <mergeCell ref="B5:F5"/>
    <mergeCell ref="AB5:AG5"/>
    <mergeCell ref="AB6:AG6"/>
    <mergeCell ref="C8:AF9"/>
    <mergeCell ref="J1:Z1"/>
    <mergeCell ref="AA1:AG1"/>
    <mergeCell ref="B11:C16"/>
    <mergeCell ref="C51:F51"/>
    <mergeCell ref="G51:N51"/>
    <mergeCell ref="P51:AF51"/>
    <mergeCell ref="C53:F53"/>
    <mergeCell ref="G53:O53"/>
    <mergeCell ref="Q53:S53"/>
    <mergeCell ref="T53:AF53"/>
    <mergeCell ref="B50:B53"/>
    <mergeCell ref="C50:F50"/>
    <mergeCell ref="C52:F52"/>
    <mergeCell ref="G52:AF52"/>
    <mergeCell ref="D42:F42"/>
    <mergeCell ref="C43:F43"/>
    <mergeCell ref="G43:O43"/>
    <mergeCell ref="Q43:S43"/>
    <mergeCell ref="B33:B43"/>
    <mergeCell ref="C41:F41"/>
    <mergeCell ref="G38:AA40"/>
    <mergeCell ref="G50:J50"/>
    <mergeCell ref="P50:AF50"/>
    <mergeCell ref="AA60:AB60"/>
    <mergeCell ref="B61:D61"/>
    <mergeCell ref="E61:F61"/>
    <mergeCell ref="G61:I61"/>
    <mergeCell ref="J61:O61"/>
    <mergeCell ref="P61:Q61"/>
    <mergeCell ref="S61:X61"/>
    <mergeCell ref="AA61:AB61"/>
    <mergeCell ref="B60:D60"/>
    <mergeCell ref="E60:F60"/>
    <mergeCell ref="G60:I60"/>
    <mergeCell ref="J60:O60"/>
    <mergeCell ref="P60:Q60"/>
    <mergeCell ref="S60:X60"/>
    <mergeCell ref="B59:D59"/>
    <mergeCell ref="E59:F59"/>
    <mergeCell ref="B31:B32"/>
    <mergeCell ref="B48:B49"/>
    <mergeCell ref="G18:L18"/>
    <mergeCell ref="Y18:AA18"/>
    <mergeCell ref="O18:W18"/>
    <mergeCell ref="G22:H22"/>
    <mergeCell ref="G29:O29"/>
    <mergeCell ref="C22:F22"/>
    <mergeCell ref="C23:F23"/>
    <mergeCell ref="C37:D40"/>
    <mergeCell ref="D30:AA32"/>
    <mergeCell ref="C31:C32"/>
    <mergeCell ref="G59:I59"/>
    <mergeCell ref="J59:O59"/>
    <mergeCell ref="P59:Q59"/>
    <mergeCell ref="R59:X59"/>
    <mergeCell ref="H27:Z28"/>
    <mergeCell ref="H41:Z42"/>
    <mergeCell ref="AA59:AB59"/>
    <mergeCell ref="Y46:Z46"/>
    <mergeCell ref="AA46:AF46"/>
    <mergeCell ref="G37:AA37"/>
  </mergeCells>
  <phoneticPr fontId="1"/>
  <dataValidations count="6">
    <dataValidation type="list" allowBlank="1" showInputMessage="1" showErrorMessage="1" prompt="特定・一般の別" sqref="G58:I61" xr:uid="{BFDFE68E-7672-4799-AF89-2736A1D4F57D}">
      <formula1>"特定,一般"</formula1>
    </dataValidation>
    <dataValidation type="list" allowBlank="1" showInputMessage="1" showErrorMessage="1" promptTitle="大臣・知事の別" prompt="都道府県知事の許可の場合は、左欄に都道府県を記載してください" sqref="E58:F61" xr:uid="{B706AC83-8C5E-4447-85F6-CD8D4663A7F2}">
      <formula1>"大臣,知事"</formula1>
    </dataValidation>
    <dataValidation type="list" allowBlank="1" showInputMessage="1" showErrorMessage="1" sqref="P53 P43 P29" xr:uid="{803E8288-7499-4C5B-9ECD-51B77F758B43}">
      <formula1>"(代),(直)"</formula1>
    </dataValidation>
    <dataValidation type="list" allowBlank="1" showInputMessage="1" showErrorMessage="1" sqref="Y18" xr:uid="{48368DAE-A0C4-4A87-B8FC-78B0813938F0}">
      <formula1>"前,後,その他"</formula1>
    </dataValidation>
    <dataValidation type="list" allowBlank="1" showInputMessage="1" showErrorMessage="1" sqref="O18:W18" xr:uid="{213CBD7C-C433-41AE-B703-004B831A03BC}">
      <formula1>$AK$56:$AK$68</formula1>
    </dataValidation>
    <dataValidation type="list" allowBlank="1" showInputMessage="1" showErrorMessage="1" sqref="G18:L18" xr:uid="{E8F811F7-DAD5-43B4-ABBA-1A23A741405D}">
      <formula1>"個人,法人"</formula1>
    </dataValidation>
  </dataValidations>
  <pageMargins left="0.78740157480314965" right="0.31496062992125984" top="0.55118110236220474" bottom="0.35433070866141736"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38100</xdr:colOff>
                    <xdr:row>10</xdr:row>
                    <xdr:rowOff>0</xdr:rowOff>
                  </from>
                  <to>
                    <xdr:col>3</xdr:col>
                    <xdr:colOff>257175</xdr:colOff>
                    <xdr:row>11</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38100</xdr:colOff>
                    <xdr:row>10</xdr:row>
                    <xdr:rowOff>228600</xdr:rowOff>
                  </from>
                  <to>
                    <xdr:col>3</xdr:col>
                    <xdr:colOff>257175</xdr:colOff>
                    <xdr:row>11</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19050</xdr:colOff>
                    <xdr:row>27</xdr:row>
                    <xdr:rowOff>0</xdr:rowOff>
                  </from>
                  <to>
                    <xdr:col>2</xdr:col>
                    <xdr:colOff>238125</xdr:colOff>
                    <xdr:row>27</xdr:row>
                    <xdr:rowOff>238125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41</xdr:row>
                    <xdr:rowOff>0</xdr:rowOff>
                  </from>
                  <to>
                    <xdr:col>2</xdr:col>
                    <xdr:colOff>238125</xdr:colOff>
                    <xdr:row>41</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76200</xdr:colOff>
                    <xdr:row>30</xdr:row>
                    <xdr:rowOff>38100</xdr:rowOff>
                  </from>
                  <to>
                    <xdr:col>1</xdr:col>
                    <xdr:colOff>295275</xdr:colOff>
                    <xdr:row>31</xdr:row>
                    <xdr:rowOff>123825</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1</xdr:col>
                    <xdr:colOff>76200</xdr:colOff>
                    <xdr:row>47</xdr:row>
                    <xdr:rowOff>38100</xdr:rowOff>
                  </from>
                  <to>
                    <xdr:col>1</xdr:col>
                    <xdr:colOff>295275</xdr:colOff>
                    <xdr:row>48</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81F9-4052-4F3E-9484-6ED16B2A31E6}">
  <sheetPr codeName="Sheet3">
    <outlinePr summaryBelow="0"/>
  </sheetPr>
  <dimension ref="B1:BK83"/>
  <sheetViews>
    <sheetView showGridLines="0" view="pageBreakPreview" topLeftCell="A61" zoomScale="70" zoomScaleNormal="100" zoomScaleSheetLayoutView="70" workbookViewId="0">
      <selection activeCell="AR20" sqref="AR20:AY21"/>
    </sheetView>
  </sheetViews>
  <sheetFormatPr defaultColWidth="9" defaultRowHeight="18.75" x14ac:dyDescent="0.4"/>
  <cols>
    <col min="1" max="1" width="3.75" style="416" customWidth="1"/>
    <col min="2" max="3" width="1.875" style="416" customWidth="1"/>
    <col min="4" max="4" width="5.75" style="416" customWidth="1"/>
    <col min="5" max="5" width="4.875" style="416" customWidth="1"/>
    <col min="6" max="6" width="2" style="416" customWidth="1"/>
    <col min="7" max="13" width="2.875" style="416" customWidth="1"/>
    <col min="14" max="14" width="3.875" style="416" customWidth="1"/>
    <col min="15" max="15" width="5" style="416" customWidth="1"/>
    <col min="16" max="17" width="1.25" style="416" customWidth="1"/>
    <col min="18" max="18" width="1.875" style="416" customWidth="1"/>
    <col min="19" max="22" width="4" style="416" customWidth="1"/>
    <col min="23" max="23" width="1.25" style="416" customWidth="1"/>
    <col min="24" max="24" width="3" style="416" customWidth="1"/>
    <col min="25" max="30" width="5.75" style="416" customWidth="1"/>
    <col min="31" max="33" width="2.25" style="416" customWidth="1"/>
    <col min="34" max="34" width="5" style="416" customWidth="1"/>
    <col min="35" max="42" width="3.5" style="416" customWidth="1"/>
    <col min="43" max="43" width="5" style="416" customWidth="1"/>
    <col min="44" max="45" width="1.375" style="416" customWidth="1"/>
    <col min="46" max="47" width="2" style="416" customWidth="1"/>
    <col min="48" max="51" width="3.375" style="416" customWidth="1"/>
    <col min="52" max="52" width="1.5" style="416" customWidth="1"/>
    <col min="53" max="53" width="3" style="416" customWidth="1"/>
    <col min="54" max="59" width="5.75" style="416" customWidth="1"/>
    <col min="60" max="61" width="9" style="416"/>
    <col min="62" max="63" width="9" style="419" hidden="1" customWidth="1"/>
    <col min="64" max="16384" width="9" style="416"/>
  </cols>
  <sheetData>
    <row r="1" spans="2:63" s="270" customFormat="1" ht="12.75" customHeight="1" x14ac:dyDescent="0.4">
      <c r="B1" s="826" t="s">
        <v>90</v>
      </c>
      <c r="C1" s="826"/>
      <c r="D1" s="826"/>
      <c r="E1" s="826"/>
      <c r="F1" s="826"/>
      <c r="G1" s="826"/>
      <c r="H1" s="826"/>
      <c r="I1" s="827"/>
      <c r="J1" s="827"/>
      <c r="K1" s="827"/>
      <c r="L1" s="827"/>
      <c r="M1" s="827"/>
      <c r="N1" s="827"/>
      <c r="O1" s="827"/>
      <c r="P1" s="827"/>
      <c r="Q1" s="827"/>
      <c r="R1" s="827"/>
      <c r="S1" s="827"/>
      <c r="T1" s="827"/>
      <c r="U1" s="827"/>
      <c r="V1" s="827"/>
      <c r="W1" s="827"/>
      <c r="X1" s="827"/>
      <c r="Y1" s="827"/>
      <c r="Z1" s="827"/>
      <c r="AA1" s="828"/>
      <c r="AB1" s="936" t="s">
        <v>167</v>
      </c>
      <c r="AC1" s="936"/>
      <c r="AD1" s="937"/>
      <c r="AE1" s="826" t="s">
        <v>90</v>
      </c>
      <c r="AF1" s="826"/>
      <c r="AG1" s="826"/>
      <c r="AH1" s="826"/>
      <c r="AI1" s="826"/>
      <c r="AJ1" s="826"/>
      <c r="AK1" s="826"/>
      <c r="AL1" s="827"/>
      <c r="AM1" s="827"/>
      <c r="AN1" s="827"/>
      <c r="AO1" s="827"/>
      <c r="AP1" s="827"/>
      <c r="AQ1" s="827"/>
      <c r="AR1" s="827"/>
      <c r="AS1" s="827"/>
      <c r="AT1" s="827"/>
      <c r="AU1" s="827"/>
      <c r="AV1" s="827"/>
      <c r="AW1" s="827"/>
      <c r="AX1" s="827"/>
      <c r="AY1" s="827"/>
      <c r="AZ1" s="827"/>
      <c r="BA1" s="827"/>
      <c r="BB1" s="827"/>
      <c r="BC1" s="827"/>
      <c r="BD1" s="828"/>
      <c r="BE1" s="936" t="s">
        <v>168</v>
      </c>
      <c r="BF1" s="936"/>
      <c r="BG1" s="937"/>
      <c r="BJ1" s="45"/>
      <c r="BK1" s="45"/>
    </row>
    <row r="2" spans="2:63" s="271" customFormat="1" ht="28.5" customHeight="1" x14ac:dyDescent="0.4">
      <c r="B2" s="938" t="s">
        <v>138</v>
      </c>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8" t="s">
        <v>138</v>
      </c>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J2" s="417"/>
      <c r="BK2" s="417"/>
    </row>
    <row r="3" spans="2:63" s="270" customFormat="1" ht="7.5" customHeight="1" thickBot="1" x14ac:dyDescent="0.45">
      <c r="B3" s="272"/>
      <c r="C3" s="272"/>
      <c r="D3" s="272"/>
      <c r="E3" s="272"/>
      <c r="F3" s="272"/>
      <c r="G3" s="272"/>
      <c r="H3" s="272"/>
      <c r="I3" s="272"/>
      <c r="J3" s="272"/>
      <c r="K3" s="272"/>
      <c r="L3" s="272"/>
      <c r="M3" s="272"/>
      <c r="N3" s="272"/>
      <c r="O3" s="272"/>
      <c r="P3" s="272"/>
      <c r="Q3" s="272"/>
      <c r="R3" s="272"/>
      <c r="S3" s="272"/>
      <c r="T3" s="272"/>
      <c r="U3" s="272"/>
      <c r="V3" s="272"/>
      <c r="W3" s="272"/>
      <c r="X3" s="272"/>
      <c r="Y3" s="273"/>
      <c r="Z3" s="273"/>
      <c r="AA3" s="273"/>
      <c r="AB3" s="273"/>
      <c r="AC3" s="273"/>
      <c r="AD3" s="273"/>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J3" s="45"/>
      <c r="BK3" s="45"/>
    </row>
    <row r="4" spans="2:63" s="278" customFormat="1" ht="18.75" customHeight="1" thickBot="1" x14ac:dyDescent="0.45">
      <c r="B4" s="884" t="s">
        <v>173</v>
      </c>
      <c r="C4" s="885"/>
      <c r="D4" s="885"/>
      <c r="E4" s="885"/>
      <c r="F4" s="885"/>
      <c r="G4" s="885"/>
      <c r="H4" s="886"/>
      <c r="I4" s="274"/>
      <c r="J4" s="872" t="s">
        <v>161</v>
      </c>
      <c r="K4" s="872"/>
      <c r="L4" s="872"/>
      <c r="M4" s="872"/>
      <c r="N4" s="872"/>
      <c r="O4" s="923"/>
      <c r="P4" s="873"/>
      <c r="Q4" s="874"/>
      <c r="R4" s="874"/>
      <c r="S4" s="874"/>
      <c r="T4" s="875"/>
      <c r="U4" s="871" t="s">
        <v>175</v>
      </c>
      <c r="V4" s="872"/>
      <c r="W4" s="275"/>
      <c r="X4" s="274"/>
      <c r="Y4" s="900" t="s">
        <v>194</v>
      </c>
      <c r="Z4" s="900"/>
      <c r="AA4" s="901"/>
      <c r="AB4" s="1069"/>
      <c r="AC4" s="1070"/>
      <c r="AD4" s="276" t="s">
        <v>193</v>
      </c>
      <c r="AE4" s="277"/>
      <c r="AF4" s="277"/>
      <c r="AG4" s="277"/>
      <c r="AH4" s="277"/>
      <c r="AI4" s="277"/>
      <c r="AJ4" s="277"/>
      <c r="AK4" s="277"/>
      <c r="AL4" s="277"/>
      <c r="AM4" s="277"/>
      <c r="AN4" s="277"/>
      <c r="AO4" s="277"/>
      <c r="AP4" s="277"/>
      <c r="AQ4" s="277"/>
      <c r="AR4" s="277"/>
      <c r="AS4" s="277"/>
      <c r="AT4" s="277"/>
      <c r="AU4" s="277"/>
      <c r="AV4" s="277"/>
      <c r="AW4" s="277"/>
      <c r="AX4" s="277"/>
      <c r="AY4" s="277"/>
      <c r="AZ4" s="273"/>
      <c r="BA4" s="273"/>
      <c r="BB4" s="273"/>
      <c r="BC4" s="273"/>
      <c r="BD4" s="273"/>
      <c r="BE4" s="273"/>
      <c r="BF4" s="273"/>
      <c r="BG4" s="273"/>
      <c r="BJ4" s="418"/>
      <c r="BK4" s="418"/>
    </row>
    <row r="5" spans="2:63" s="278" customFormat="1" ht="15" customHeight="1" x14ac:dyDescent="0.4">
      <c r="B5" s="887"/>
      <c r="C5" s="888"/>
      <c r="D5" s="888"/>
      <c r="E5" s="888"/>
      <c r="F5" s="888"/>
      <c r="G5" s="888"/>
      <c r="H5" s="889"/>
      <c r="I5" s="279"/>
      <c r="J5" s="924" t="s">
        <v>177</v>
      </c>
      <c r="K5" s="924"/>
      <c r="L5" s="924"/>
      <c r="M5" s="924"/>
      <c r="N5" s="924"/>
      <c r="O5" s="925"/>
      <c r="P5" s="861"/>
      <c r="Q5" s="862"/>
      <c r="R5" s="862"/>
      <c r="S5" s="862"/>
      <c r="T5" s="863"/>
      <c r="U5" s="859" t="s">
        <v>178</v>
      </c>
      <c r="V5" s="860"/>
      <c r="W5" s="280"/>
      <c r="X5" s="279"/>
      <c r="Y5" s="281" t="s">
        <v>195</v>
      </c>
      <c r="Z5" s="282"/>
      <c r="AA5" s="282"/>
      <c r="AB5" s="279"/>
      <c r="AC5" s="279"/>
      <c r="AD5" s="283"/>
      <c r="AE5" s="277"/>
      <c r="AF5" s="277"/>
      <c r="AG5" s="277"/>
      <c r="AH5" s="277"/>
      <c r="AI5" s="277"/>
      <c r="AJ5" s="277"/>
      <c r="AK5" s="277"/>
      <c r="AL5" s="277"/>
      <c r="AM5" s="277"/>
      <c r="AN5" s="277"/>
      <c r="AO5" s="277"/>
      <c r="AP5" s="277"/>
      <c r="AQ5" s="277"/>
      <c r="AR5" s="277"/>
      <c r="AS5" s="277"/>
      <c r="AT5" s="277"/>
      <c r="AU5" s="277"/>
      <c r="AV5" s="277"/>
      <c r="AW5" s="277"/>
      <c r="AX5" s="277"/>
      <c r="AY5" s="277"/>
      <c r="AZ5" s="273"/>
      <c r="BA5" s="273"/>
      <c r="BB5" s="273"/>
      <c r="BC5" s="273"/>
      <c r="BD5" s="273"/>
      <c r="BE5" s="273"/>
      <c r="BF5" s="273"/>
      <c r="BG5" s="273"/>
      <c r="BJ5" s="418"/>
      <c r="BK5" s="418"/>
    </row>
    <row r="6" spans="2:63" s="278" customFormat="1" ht="3.75" customHeight="1" thickBot="1" x14ac:dyDescent="0.45">
      <c r="B6" s="887"/>
      <c r="C6" s="888"/>
      <c r="D6" s="888"/>
      <c r="E6" s="888"/>
      <c r="F6" s="888"/>
      <c r="G6" s="888"/>
      <c r="H6" s="889"/>
      <c r="I6" s="279"/>
      <c r="J6" s="924"/>
      <c r="K6" s="924"/>
      <c r="L6" s="924"/>
      <c r="M6" s="924"/>
      <c r="N6" s="924"/>
      <c r="O6" s="925"/>
      <c r="P6" s="864"/>
      <c r="Q6" s="865"/>
      <c r="R6" s="865"/>
      <c r="S6" s="865"/>
      <c r="T6" s="866"/>
      <c r="U6" s="859"/>
      <c r="V6" s="860"/>
      <c r="W6" s="284"/>
      <c r="X6" s="285"/>
      <c r="Y6" s="286"/>
      <c r="Z6" s="285"/>
      <c r="AA6" s="285"/>
      <c r="AB6" s="285"/>
      <c r="AC6" s="285"/>
      <c r="AD6" s="285"/>
      <c r="AE6" s="277"/>
      <c r="AF6" s="277"/>
      <c r="AG6" s="277"/>
      <c r="AH6" s="277"/>
      <c r="AI6" s="277"/>
      <c r="AJ6" s="277"/>
      <c r="AK6" s="277"/>
      <c r="AL6" s="277"/>
      <c r="AM6" s="277"/>
      <c r="AN6" s="277"/>
      <c r="AO6" s="277"/>
      <c r="AP6" s="277"/>
      <c r="AQ6" s="277"/>
      <c r="AR6" s="277"/>
      <c r="AS6" s="277"/>
      <c r="AT6" s="277"/>
      <c r="AU6" s="277"/>
      <c r="AV6" s="277"/>
      <c r="AW6" s="277"/>
      <c r="AX6" s="277"/>
      <c r="AY6" s="277"/>
      <c r="AZ6" s="273"/>
      <c r="BA6" s="273"/>
      <c r="BB6" s="273"/>
      <c r="BC6" s="273"/>
      <c r="BD6" s="273"/>
      <c r="BE6" s="273"/>
      <c r="BF6" s="273"/>
      <c r="BG6" s="273"/>
      <c r="BJ6" s="418"/>
      <c r="BK6" s="418"/>
    </row>
    <row r="7" spans="2:63" s="278" customFormat="1" ht="15" customHeight="1" x14ac:dyDescent="0.4">
      <c r="B7" s="287"/>
      <c r="C7" s="288"/>
      <c r="D7" s="288"/>
      <c r="E7" s="288"/>
      <c r="F7" s="288"/>
      <c r="G7" s="288"/>
      <c r="H7" s="283"/>
      <c r="I7" s="288"/>
      <c r="J7" s="869" t="s">
        <v>176</v>
      </c>
      <c r="K7" s="869"/>
      <c r="L7" s="869"/>
      <c r="M7" s="869"/>
      <c r="N7" s="869"/>
      <c r="O7" s="869"/>
      <c r="P7" s="869"/>
      <c r="Q7" s="869"/>
      <c r="R7" s="869"/>
      <c r="S7" s="869"/>
      <c r="T7" s="869"/>
      <c r="U7" s="869"/>
      <c r="V7" s="870"/>
      <c r="W7" s="947" t="s">
        <v>184</v>
      </c>
      <c r="X7" s="948"/>
      <c r="Y7" s="948"/>
      <c r="Z7" s="948"/>
      <c r="AA7" s="948"/>
      <c r="AB7" s="948"/>
      <c r="AC7" s="948"/>
      <c r="AD7" s="949"/>
      <c r="AE7" s="277"/>
      <c r="AF7" s="277"/>
      <c r="AG7" s="277"/>
      <c r="AH7" s="277"/>
      <c r="AI7" s="277"/>
      <c r="AJ7" s="277"/>
      <c r="AK7" s="277"/>
      <c r="AL7" s="277"/>
      <c r="AM7" s="277"/>
      <c r="AN7" s="277"/>
      <c r="AO7" s="277"/>
      <c r="AP7" s="277"/>
      <c r="AQ7" s="277"/>
      <c r="AR7" s="277"/>
      <c r="AS7" s="277"/>
      <c r="AT7" s="277"/>
      <c r="AU7" s="277"/>
      <c r="AV7" s="277"/>
      <c r="AW7" s="277"/>
      <c r="AX7" s="277"/>
      <c r="AY7" s="277"/>
      <c r="AZ7" s="273"/>
      <c r="BA7" s="289"/>
      <c r="BB7" s="290"/>
      <c r="BC7" s="290"/>
      <c r="BD7" s="290"/>
      <c r="BE7" s="290"/>
      <c r="BF7" s="290"/>
      <c r="BG7" s="290"/>
      <c r="BJ7" s="418"/>
      <c r="BK7" s="418"/>
    </row>
    <row r="8" spans="2:63" s="270" customFormat="1" ht="3.75" customHeight="1" x14ac:dyDescent="0.4">
      <c r="B8" s="291"/>
      <c r="C8" s="291"/>
      <c r="D8" s="291"/>
      <c r="E8" s="291"/>
      <c r="F8" s="291"/>
      <c r="G8" s="291"/>
      <c r="H8" s="291"/>
      <c r="I8" s="291"/>
      <c r="J8" s="291"/>
      <c r="K8" s="291"/>
      <c r="L8" s="291"/>
      <c r="M8" s="291"/>
      <c r="N8" s="291"/>
      <c r="O8" s="291"/>
      <c r="P8" s="291"/>
      <c r="Q8" s="291"/>
      <c r="R8" s="291"/>
      <c r="S8" s="291"/>
      <c r="T8" s="291"/>
      <c r="U8" s="291"/>
      <c r="V8" s="291"/>
      <c r="W8" s="947"/>
      <c r="X8" s="948"/>
      <c r="Y8" s="948"/>
      <c r="Z8" s="948"/>
      <c r="AA8" s="948"/>
      <c r="AB8" s="948"/>
      <c r="AC8" s="948"/>
      <c r="AD8" s="949"/>
      <c r="AE8" s="291"/>
      <c r="AF8" s="291"/>
      <c r="AG8" s="291"/>
      <c r="AH8" s="291"/>
      <c r="AI8" s="291"/>
      <c r="AJ8" s="291"/>
      <c r="AK8" s="291"/>
      <c r="AL8" s="291"/>
      <c r="AM8" s="291"/>
      <c r="AN8" s="291"/>
      <c r="AO8" s="291"/>
      <c r="AP8" s="291"/>
      <c r="AQ8" s="291"/>
      <c r="AR8" s="291"/>
      <c r="AS8" s="291"/>
      <c r="AT8" s="291"/>
      <c r="AU8" s="291"/>
      <c r="AV8" s="291"/>
      <c r="AW8" s="291"/>
      <c r="AX8" s="291"/>
      <c r="AY8" s="291"/>
      <c r="AZ8" s="291"/>
      <c r="BA8" s="289"/>
      <c r="BB8" s="290"/>
      <c r="BC8" s="290"/>
      <c r="BD8" s="290"/>
      <c r="BE8" s="290"/>
      <c r="BF8" s="290"/>
      <c r="BG8" s="290"/>
      <c r="BJ8" s="45"/>
      <c r="BK8" s="45"/>
    </row>
    <row r="9" spans="2:63" s="270" customFormat="1" ht="18.75" customHeight="1" x14ac:dyDescent="0.15">
      <c r="B9" s="832" t="s">
        <v>185</v>
      </c>
      <c r="C9" s="833"/>
      <c r="D9" s="833"/>
      <c r="E9" s="833"/>
      <c r="F9" s="833"/>
      <c r="G9" s="833"/>
      <c r="H9" s="833"/>
      <c r="I9" s="833"/>
      <c r="J9" s="833"/>
      <c r="K9" s="833"/>
      <c r="L9" s="833"/>
      <c r="M9" s="833"/>
      <c r="N9" s="833"/>
      <c r="O9" s="833"/>
      <c r="P9" s="833"/>
      <c r="Q9" s="833"/>
      <c r="R9" s="833"/>
      <c r="S9" s="833"/>
      <c r="T9" s="833"/>
      <c r="U9" s="833"/>
      <c r="V9" s="834"/>
      <c r="W9" s="947"/>
      <c r="X9" s="948"/>
      <c r="Y9" s="948"/>
      <c r="Z9" s="948"/>
      <c r="AA9" s="948"/>
      <c r="AB9" s="948"/>
      <c r="AC9" s="948"/>
      <c r="AD9" s="949"/>
      <c r="AE9" s="832" t="s">
        <v>186</v>
      </c>
      <c r="AF9" s="833"/>
      <c r="AG9" s="833"/>
      <c r="AH9" s="833"/>
      <c r="AI9" s="833"/>
      <c r="AJ9" s="833"/>
      <c r="AK9" s="833"/>
      <c r="AL9" s="833"/>
      <c r="AM9" s="833"/>
      <c r="AN9" s="833"/>
      <c r="AO9" s="833"/>
      <c r="AP9" s="833"/>
      <c r="AQ9" s="833"/>
      <c r="AR9" s="833"/>
      <c r="AS9" s="833"/>
      <c r="AT9" s="833"/>
      <c r="AU9" s="833"/>
      <c r="AV9" s="833"/>
      <c r="AW9" s="833"/>
      <c r="AX9" s="833"/>
      <c r="AY9" s="834"/>
      <c r="AZ9" s="292"/>
      <c r="BA9" s="293"/>
      <c r="BB9" s="290"/>
      <c r="BC9" s="290"/>
      <c r="BD9" s="290"/>
      <c r="BE9" s="290"/>
      <c r="BF9" s="290"/>
      <c r="BG9" s="290"/>
      <c r="BJ9" s="45"/>
      <c r="BK9" s="45"/>
    </row>
    <row r="10" spans="2:63" s="270" customFormat="1" ht="18.75" customHeight="1" x14ac:dyDescent="0.15">
      <c r="B10" s="835"/>
      <c r="C10" s="836"/>
      <c r="D10" s="836"/>
      <c r="E10" s="836"/>
      <c r="F10" s="836"/>
      <c r="G10" s="836"/>
      <c r="H10" s="836"/>
      <c r="I10" s="836"/>
      <c r="J10" s="836"/>
      <c r="K10" s="836"/>
      <c r="L10" s="836"/>
      <c r="M10" s="836"/>
      <c r="N10" s="836"/>
      <c r="O10" s="836"/>
      <c r="P10" s="836"/>
      <c r="Q10" s="836"/>
      <c r="R10" s="836"/>
      <c r="S10" s="836"/>
      <c r="T10" s="836"/>
      <c r="U10" s="836"/>
      <c r="V10" s="837"/>
      <c r="W10" s="950"/>
      <c r="X10" s="951"/>
      <c r="Y10" s="951"/>
      <c r="Z10" s="951"/>
      <c r="AA10" s="951"/>
      <c r="AB10" s="951"/>
      <c r="AC10" s="951"/>
      <c r="AD10" s="952"/>
      <c r="AE10" s="835"/>
      <c r="AF10" s="836"/>
      <c r="AG10" s="836"/>
      <c r="AH10" s="836"/>
      <c r="AI10" s="836"/>
      <c r="AJ10" s="836"/>
      <c r="AK10" s="836"/>
      <c r="AL10" s="836"/>
      <c r="AM10" s="836"/>
      <c r="AN10" s="836"/>
      <c r="AO10" s="836"/>
      <c r="AP10" s="836"/>
      <c r="AQ10" s="836"/>
      <c r="AR10" s="836"/>
      <c r="AS10" s="836"/>
      <c r="AT10" s="836"/>
      <c r="AU10" s="836"/>
      <c r="AV10" s="836"/>
      <c r="AW10" s="836"/>
      <c r="AX10" s="836"/>
      <c r="AY10" s="837"/>
      <c r="AZ10" s="292"/>
      <c r="BA10" s="290"/>
      <c r="BB10" s="289"/>
      <c r="BC10" s="293"/>
      <c r="BD10" s="293"/>
      <c r="BE10" s="293"/>
      <c r="BF10" s="293"/>
      <c r="BG10" s="293"/>
      <c r="BJ10" s="45"/>
      <c r="BK10" s="45"/>
    </row>
    <row r="11" spans="2:63" s="270" customFormat="1" ht="18.75" customHeight="1" x14ac:dyDescent="0.15">
      <c r="B11" s="829" t="s">
        <v>104</v>
      </c>
      <c r="C11" s="830"/>
      <c r="D11" s="830"/>
      <c r="E11" s="830"/>
      <c r="F11" s="830"/>
      <c r="G11" s="830"/>
      <c r="H11" s="830"/>
      <c r="I11" s="830"/>
      <c r="J11" s="830"/>
      <c r="K11" s="830"/>
      <c r="L11" s="830"/>
      <c r="M11" s="830"/>
      <c r="N11" s="831"/>
      <c r="O11" s="899" t="s">
        <v>106</v>
      </c>
      <c r="P11" s="832" t="s">
        <v>107</v>
      </c>
      <c r="Q11" s="833"/>
      <c r="R11" s="833"/>
      <c r="S11" s="833"/>
      <c r="T11" s="833"/>
      <c r="U11" s="833"/>
      <c r="V11" s="834"/>
      <c r="W11" s="930" t="s">
        <v>187</v>
      </c>
      <c r="X11" s="931"/>
      <c r="Y11" s="931"/>
      <c r="Z11" s="931"/>
      <c r="AA11" s="931"/>
      <c r="AB11" s="931"/>
      <c r="AC11" s="931"/>
      <c r="AD11" s="932"/>
      <c r="AE11" s="829" t="s">
        <v>104</v>
      </c>
      <c r="AF11" s="830"/>
      <c r="AG11" s="830"/>
      <c r="AH11" s="830"/>
      <c r="AI11" s="830"/>
      <c r="AJ11" s="830"/>
      <c r="AK11" s="830"/>
      <c r="AL11" s="830"/>
      <c r="AM11" s="830"/>
      <c r="AN11" s="830"/>
      <c r="AO11" s="830"/>
      <c r="AP11" s="831"/>
      <c r="AQ11" s="898" t="s">
        <v>106</v>
      </c>
      <c r="AR11" s="832" t="s">
        <v>107</v>
      </c>
      <c r="AS11" s="833"/>
      <c r="AT11" s="833"/>
      <c r="AU11" s="833"/>
      <c r="AV11" s="833"/>
      <c r="AW11" s="833"/>
      <c r="AX11" s="833"/>
      <c r="AY11" s="834"/>
      <c r="AZ11" s="930" t="s">
        <v>187</v>
      </c>
      <c r="BA11" s="931"/>
      <c r="BB11" s="931"/>
      <c r="BC11" s="931"/>
      <c r="BD11" s="931"/>
      <c r="BE11" s="931"/>
      <c r="BF11" s="931"/>
      <c r="BG11" s="932"/>
      <c r="BJ11" s="45" t="b">
        <v>0</v>
      </c>
      <c r="BK11" s="45" t="b">
        <v>0</v>
      </c>
    </row>
    <row r="12" spans="2:63" s="270" customFormat="1" ht="18.75" customHeight="1" x14ac:dyDescent="0.4">
      <c r="B12" s="902" t="s">
        <v>103</v>
      </c>
      <c r="C12" s="903"/>
      <c r="D12" s="903"/>
      <c r="E12" s="903"/>
      <c r="F12" s="904" t="s">
        <v>105</v>
      </c>
      <c r="G12" s="904"/>
      <c r="H12" s="904"/>
      <c r="I12" s="904"/>
      <c r="J12" s="904"/>
      <c r="K12" s="904"/>
      <c r="L12" s="904"/>
      <c r="M12" s="904"/>
      <c r="N12" s="904"/>
      <c r="O12" s="899"/>
      <c r="P12" s="835"/>
      <c r="Q12" s="836"/>
      <c r="R12" s="836"/>
      <c r="S12" s="836"/>
      <c r="T12" s="836"/>
      <c r="U12" s="836"/>
      <c r="V12" s="837"/>
      <c r="W12" s="933"/>
      <c r="X12" s="934"/>
      <c r="Y12" s="934"/>
      <c r="Z12" s="934"/>
      <c r="AA12" s="934"/>
      <c r="AB12" s="934"/>
      <c r="AC12" s="934"/>
      <c r="AD12" s="935"/>
      <c r="AE12" s="847" t="s">
        <v>103</v>
      </c>
      <c r="AF12" s="848"/>
      <c r="AG12" s="848"/>
      <c r="AH12" s="848"/>
      <c r="AI12" s="940" t="s">
        <v>105</v>
      </c>
      <c r="AJ12" s="940"/>
      <c r="AK12" s="940"/>
      <c r="AL12" s="940"/>
      <c r="AM12" s="940"/>
      <c r="AN12" s="940"/>
      <c r="AO12" s="940"/>
      <c r="AP12" s="940"/>
      <c r="AQ12" s="898"/>
      <c r="AR12" s="835"/>
      <c r="AS12" s="836"/>
      <c r="AT12" s="836"/>
      <c r="AU12" s="836"/>
      <c r="AV12" s="836"/>
      <c r="AW12" s="836"/>
      <c r="AX12" s="836"/>
      <c r="AY12" s="837"/>
      <c r="AZ12" s="933"/>
      <c r="BA12" s="934"/>
      <c r="BB12" s="934"/>
      <c r="BC12" s="934"/>
      <c r="BD12" s="934"/>
      <c r="BE12" s="934"/>
      <c r="BF12" s="934"/>
      <c r="BG12" s="935"/>
      <c r="BJ12" s="45" t="b">
        <v>0</v>
      </c>
      <c r="BK12" s="45" t="b">
        <v>0</v>
      </c>
    </row>
    <row r="13" spans="2:63" s="270" customFormat="1" ht="18" customHeight="1" x14ac:dyDescent="0.4">
      <c r="B13" s="905"/>
      <c r="C13" s="906"/>
      <c r="D13" s="911" t="s">
        <v>164</v>
      </c>
      <c r="E13" s="911"/>
      <c r="F13" s="943" t="s">
        <v>165</v>
      </c>
      <c r="G13" s="943"/>
      <c r="H13" s="943"/>
      <c r="I13" s="943"/>
      <c r="J13" s="943"/>
      <c r="K13" s="943"/>
      <c r="L13" s="943"/>
      <c r="M13" s="943"/>
      <c r="N13" s="943"/>
      <c r="O13" s="943"/>
      <c r="P13" s="943"/>
      <c r="Q13" s="943"/>
      <c r="R13" s="943"/>
      <c r="S13" s="943"/>
      <c r="T13" s="943"/>
      <c r="U13" s="943"/>
      <c r="V13" s="944"/>
      <c r="W13" s="294"/>
      <c r="X13" s="295"/>
      <c r="Y13" s="296"/>
      <c r="Z13" s="296"/>
      <c r="AA13" s="296"/>
      <c r="AB13" s="296"/>
      <c r="AC13" s="296"/>
      <c r="AD13" s="297"/>
      <c r="AE13" s="298"/>
      <c r="AF13" s="299" t="s">
        <v>326</v>
      </c>
      <c r="AG13" s="300"/>
      <c r="AH13" s="301"/>
      <c r="AI13" s="302"/>
      <c r="AJ13" s="302"/>
      <c r="AK13" s="302"/>
      <c r="AL13" s="302"/>
      <c r="AM13" s="302"/>
      <c r="AN13" s="302"/>
      <c r="AO13" s="302"/>
      <c r="AP13" s="302"/>
      <c r="AQ13" s="303"/>
      <c r="AR13" s="46"/>
      <c r="AS13" s="46" t="s">
        <v>172</v>
      </c>
      <c r="AT13" s="46"/>
      <c r="AU13" s="46"/>
      <c r="AV13" s="46"/>
      <c r="AW13" s="46"/>
      <c r="AX13" s="46"/>
      <c r="AY13" s="66"/>
      <c r="AZ13" s="304"/>
      <c r="BA13" s="305"/>
      <c r="BB13" s="306"/>
      <c r="BC13" s="304"/>
      <c r="BD13" s="304"/>
      <c r="BE13" s="307"/>
      <c r="BF13" s="307"/>
      <c r="BG13" s="308"/>
      <c r="BJ13" s="45" t="b">
        <v>0</v>
      </c>
      <c r="BK13" s="45" t="b">
        <v>0</v>
      </c>
    </row>
    <row r="14" spans="2:63" s="270" customFormat="1" ht="18" customHeight="1" x14ac:dyDescent="0.4">
      <c r="B14" s="907"/>
      <c r="C14" s="908"/>
      <c r="D14" s="912"/>
      <c r="E14" s="912"/>
      <c r="F14" s="945"/>
      <c r="G14" s="945"/>
      <c r="H14" s="945"/>
      <c r="I14" s="945"/>
      <c r="J14" s="945"/>
      <c r="K14" s="945"/>
      <c r="L14" s="945"/>
      <c r="M14" s="945"/>
      <c r="N14" s="945"/>
      <c r="O14" s="945"/>
      <c r="P14" s="945"/>
      <c r="Q14" s="945"/>
      <c r="R14" s="945"/>
      <c r="S14" s="945"/>
      <c r="T14" s="945"/>
      <c r="U14" s="945"/>
      <c r="V14" s="946"/>
      <c r="W14" s="294"/>
      <c r="X14" s="295"/>
      <c r="Y14" s="309"/>
      <c r="Z14" s="309"/>
      <c r="AA14" s="309"/>
      <c r="AB14" s="309"/>
      <c r="AC14" s="309"/>
      <c r="AD14" s="310"/>
      <c r="AE14" s="311"/>
      <c r="AF14" s="312"/>
      <c r="AG14" s="312"/>
      <c r="AH14" s="313"/>
      <c r="AI14" s="1059" t="s">
        <v>357</v>
      </c>
      <c r="AJ14" s="1059"/>
      <c r="AK14" s="1059"/>
      <c r="AL14" s="1059"/>
      <c r="AM14" s="1059"/>
      <c r="AN14" s="1059"/>
      <c r="AO14" s="1059"/>
      <c r="AP14" s="1060"/>
      <c r="AQ14" s="314">
        <v>510</v>
      </c>
      <c r="AR14" s="47"/>
      <c r="AS14" s="849" t="s">
        <v>183</v>
      </c>
      <c r="AT14" s="849"/>
      <c r="AU14" s="849"/>
      <c r="AV14" s="849"/>
      <c r="AW14" s="849"/>
      <c r="AX14" s="849"/>
      <c r="AY14" s="850"/>
      <c r="AZ14" s="304"/>
      <c r="BA14" s="315"/>
      <c r="BB14" s="306"/>
      <c r="BC14" s="304"/>
      <c r="BD14" s="304"/>
      <c r="BE14" s="307"/>
      <c r="BF14" s="307"/>
      <c r="BG14" s="308"/>
      <c r="BJ14" s="45" t="b">
        <v>0</v>
      </c>
      <c r="BK14" s="45" t="b">
        <v>0</v>
      </c>
    </row>
    <row r="15" spans="2:63" s="270" customFormat="1" ht="18" customHeight="1" x14ac:dyDescent="0.4">
      <c r="B15" s="907"/>
      <c r="C15" s="908"/>
      <c r="D15" s="316" t="s">
        <v>323</v>
      </c>
      <c r="E15" s="317"/>
      <c r="F15" s="318"/>
      <c r="G15" s="307"/>
      <c r="H15" s="307"/>
      <c r="I15" s="307"/>
      <c r="J15" s="307"/>
      <c r="K15" s="307"/>
      <c r="L15" s="307"/>
      <c r="M15" s="307"/>
      <c r="N15" s="307"/>
      <c r="O15" s="307"/>
      <c r="P15" s="46"/>
      <c r="Q15" s="959" t="s">
        <v>169</v>
      </c>
      <c r="R15" s="959"/>
      <c r="S15" s="959"/>
      <c r="T15" s="959"/>
      <c r="U15" s="959"/>
      <c r="V15" s="960"/>
      <c r="W15" s="294"/>
      <c r="X15" s="295"/>
      <c r="Y15" s="309"/>
      <c r="Z15" s="309"/>
      <c r="AA15" s="309"/>
      <c r="AB15" s="309"/>
      <c r="AC15" s="309"/>
      <c r="AD15" s="310"/>
      <c r="AE15" s="311"/>
      <c r="AF15" s="312"/>
      <c r="AG15" s="312"/>
      <c r="AH15" s="319"/>
      <c r="AI15" s="867" t="s">
        <v>358</v>
      </c>
      <c r="AJ15" s="867"/>
      <c r="AK15" s="867"/>
      <c r="AL15" s="867"/>
      <c r="AM15" s="867"/>
      <c r="AN15" s="867"/>
      <c r="AO15" s="867"/>
      <c r="AP15" s="868"/>
      <c r="AQ15" s="320">
        <v>520</v>
      </c>
      <c r="AR15" s="47"/>
      <c r="AS15" s="849"/>
      <c r="AT15" s="849"/>
      <c r="AU15" s="849"/>
      <c r="AV15" s="849"/>
      <c r="AW15" s="849"/>
      <c r="AX15" s="849"/>
      <c r="AY15" s="850"/>
      <c r="AZ15" s="304"/>
      <c r="BA15" s="305"/>
      <c r="BB15" s="306"/>
      <c r="BC15" s="304"/>
      <c r="BD15" s="304"/>
      <c r="BE15" s="307"/>
      <c r="BF15" s="307"/>
      <c r="BG15" s="308"/>
      <c r="BJ15" s="45" t="b">
        <v>0</v>
      </c>
      <c r="BK15" s="45" t="b">
        <v>0</v>
      </c>
    </row>
    <row r="16" spans="2:63" s="270" customFormat="1" ht="18" customHeight="1" x14ac:dyDescent="0.4">
      <c r="B16" s="907"/>
      <c r="C16" s="908"/>
      <c r="D16" s="321"/>
      <c r="E16" s="322"/>
      <c r="F16" s="323"/>
      <c r="G16" s="307"/>
      <c r="H16" s="307"/>
      <c r="I16" s="307"/>
      <c r="J16" s="307"/>
      <c r="K16" s="307"/>
      <c r="L16" s="307"/>
      <c r="M16" s="307"/>
      <c r="N16" s="307"/>
      <c r="O16" s="307"/>
      <c r="P16" s="47"/>
      <c r="Q16" s="913" t="s">
        <v>180</v>
      </c>
      <c r="R16" s="913"/>
      <c r="S16" s="913"/>
      <c r="T16" s="913"/>
      <c r="U16" s="913"/>
      <c r="V16" s="914"/>
      <c r="W16" s="294"/>
      <c r="X16" s="295"/>
      <c r="Y16" s="309"/>
      <c r="Z16" s="309"/>
      <c r="AA16" s="309"/>
      <c r="AB16" s="309"/>
      <c r="AC16" s="309"/>
      <c r="AD16" s="310"/>
      <c r="AE16" s="311"/>
      <c r="AF16" s="312"/>
      <c r="AG16" s="312"/>
      <c r="AH16" s="319"/>
      <c r="AI16" s="867" t="s">
        <v>359</v>
      </c>
      <c r="AJ16" s="867"/>
      <c r="AK16" s="867"/>
      <c r="AL16" s="867"/>
      <c r="AM16" s="867"/>
      <c r="AN16" s="867"/>
      <c r="AO16" s="867"/>
      <c r="AP16" s="868"/>
      <c r="AQ16" s="320">
        <v>530</v>
      </c>
      <c r="AR16" s="47"/>
      <c r="AS16" s="876" t="s">
        <v>171</v>
      </c>
      <c r="AT16" s="876"/>
      <c r="AU16" s="876"/>
      <c r="AV16" s="876"/>
      <c r="AW16" s="876"/>
      <c r="AX16" s="876"/>
      <c r="AY16" s="877"/>
      <c r="AZ16" s="304"/>
      <c r="BA16" s="315"/>
      <c r="BB16" s="306"/>
      <c r="BC16" s="304"/>
      <c r="BD16" s="304"/>
      <c r="BE16" s="307"/>
      <c r="BF16" s="307"/>
      <c r="BG16" s="308"/>
      <c r="BJ16" s="45" t="b">
        <v>0</v>
      </c>
      <c r="BK16" s="45" t="b">
        <v>0</v>
      </c>
    </row>
    <row r="17" spans="2:63" s="270" customFormat="1" ht="18" customHeight="1" thickBot="1" x14ac:dyDescent="0.45">
      <c r="B17" s="907"/>
      <c r="C17" s="908"/>
      <c r="D17" s="321"/>
      <c r="E17" s="324"/>
      <c r="F17" s="851" t="s">
        <v>311</v>
      </c>
      <c r="G17" s="851"/>
      <c r="H17" s="851"/>
      <c r="I17" s="851"/>
      <c r="J17" s="851"/>
      <c r="K17" s="851"/>
      <c r="L17" s="851"/>
      <c r="M17" s="851"/>
      <c r="N17" s="852"/>
      <c r="O17" s="325" t="s">
        <v>108</v>
      </c>
      <c r="P17" s="47"/>
      <c r="Q17" s="915"/>
      <c r="R17" s="915"/>
      <c r="S17" s="915"/>
      <c r="T17" s="915"/>
      <c r="U17" s="915"/>
      <c r="V17" s="916"/>
      <c r="W17" s="294"/>
      <c r="X17" s="326"/>
      <c r="Y17" s="306" t="s">
        <v>158</v>
      </c>
      <c r="Z17" s="327"/>
      <c r="AA17" s="327"/>
      <c r="AB17" s="327"/>
      <c r="AC17" s="327"/>
      <c r="AD17" s="328"/>
      <c r="AE17" s="311"/>
      <c r="AF17" s="312"/>
      <c r="AG17" s="312"/>
      <c r="AH17" s="319"/>
      <c r="AI17" s="867" t="s">
        <v>360</v>
      </c>
      <c r="AJ17" s="867"/>
      <c r="AK17" s="867"/>
      <c r="AL17" s="867"/>
      <c r="AM17" s="867"/>
      <c r="AN17" s="867"/>
      <c r="AO17" s="867"/>
      <c r="AP17" s="868"/>
      <c r="AQ17" s="320">
        <v>540</v>
      </c>
      <c r="AR17" s="329"/>
      <c r="AS17" s="876"/>
      <c r="AT17" s="876"/>
      <c r="AU17" s="876"/>
      <c r="AV17" s="876"/>
      <c r="AW17" s="876"/>
      <c r="AX17" s="876"/>
      <c r="AY17" s="877"/>
      <c r="AZ17" s="309"/>
      <c r="BA17" s="330"/>
      <c r="BB17" s="306" t="s">
        <v>158</v>
      </c>
      <c r="BC17" s="309"/>
      <c r="BD17" s="309"/>
      <c r="BE17" s="307"/>
      <c r="BF17" s="307"/>
      <c r="BG17" s="308"/>
      <c r="BJ17" s="45" t="b">
        <v>0</v>
      </c>
      <c r="BK17" s="45" t="b">
        <v>0</v>
      </c>
    </row>
    <row r="18" spans="2:63" s="270" customFormat="1" ht="18" customHeight="1" x14ac:dyDescent="0.4">
      <c r="B18" s="907"/>
      <c r="C18" s="908"/>
      <c r="D18" s="321"/>
      <c r="E18" s="331"/>
      <c r="F18" s="882" t="s">
        <v>312</v>
      </c>
      <c r="G18" s="882"/>
      <c r="H18" s="882"/>
      <c r="I18" s="882"/>
      <c r="J18" s="882"/>
      <c r="K18" s="882"/>
      <c r="L18" s="882"/>
      <c r="M18" s="882"/>
      <c r="N18" s="883"/>
      <c r="O18" s="332" t="s">
        <v>109</v>
      </c>
      <c r="P18" s="961"/>
      <c r="Q18" s="962"/>
      <c r="R18" s="962"/>
      <c r="S18" s="962"/>
      <c r="T18" s="962"/>
      <c r="U18" s="962"/>
      <c r="V18" s="963"/>
      <c r="W18" s="329"/>
      <c r="X18" s="326"/>
      <c r="Y18" s="306" t="s">
        <v>159</v>
      </c>
      <c r="Z18" s="315"/>
      <c r="AA18" s="315"/>
      <c r="AB18" s="315"/>
      <c r="AC18" s="315"/>
      <c r="AD18" s="328"/>
      <c r="AE18" s="311"/>
      <c r="AF18" s="312"/>
      <c r="AG18" s="312"/>
      <c r="AH18" s="319"/>
      <c r="AI18" s="867" t="s">
        <v>361</v>
      </c>
      <c r="AJ18" s="867"/>
      <c r="AK18" s="867"/>
      <c r="AL18" s="867"/>
      <c r="AM18" s="867"/>
      <c r="AN18" s="867"/>
      <c r="AO18" s="867"/>
      <c r="AP18" s="868"/>
      <c r="AQ18" s="320">
        <v>550</v>
      </c>
      <c r="AR18" s="329"/>
      <c r="AS18" s="876"/>
      <c r="AT18" s="876"/>
      <c r="AU18" s="876"/>
      <c r="AV18" s="876"/>
      <c r="AW18" s="876"/>
      <c r="AX18" s="876"/>
      <c r="AY18" s="877"/>
      <c r="AZ18" s="304"/>
      <c r="BA18" s="315"/>
      <c r="BB18" s="894" t="s">
        <v>197</v>
      </c>
      <c r="BC18" s="894"/>
      <c r="BD18" s="894"/>
      <c r="BE18" s="894"/>
      <c r="BF18" s="894"/>
      <c r="BG18" s="895"/>
      <c r="BJ18" s="45" t="b">
        <v>0</v>
      </c>
      <c r="BK18" s="45" t="b">
        <v>0</v>
      </c>
    </row>
    <row r="19" spans="2:63" s="270" customFormat="1" ht="18" customHeight="1" thickBot="1" x14ac:dyDescent="0.2">
      <c r="B19" s="907"/>
      <c r="C19" s="908"/>
      <c r="D19" s="333"/>
      <c r="E19" s="334"/>
      <c r="F19" s="919" t="s">
        <v>313</v>
      </c>
      <c r="G19" s="919"/>
      <c r="H19" s="919"/>
      <c r="I19" s="919"/>
      <c r="J19" s="919"/>
      <c r="K19" s="919"/>
      <c r="L19" s="919"/>
      <c r="M19" s="919"/>
      <c r="N19" s="920"/>
      <c r="O19" s="335" t="s">
        <v>110</v>
      </c>
      <c r="P19" s="964"/>
      <c r="Q19" s="965"/>
      <c r="R19" s="965"/>
      <c r="S19" s="965"/>
      <c r="T19" s="965"/>
      <c r="U19" s="965"/>
      <c r="V19" s="966"/>
      <c r="W19" s="336"/>
      <c r="X19" s="337"/>
      <c r="Y19" s="338"/>
      <c r="Z19" s="339"/>
      <c r="AA19" s="339"/>
      <c r="AB19" s="339"/>
      <c r="AC19" s="339"/>
      <c r="AD19" s="340"/>
      <c r="AE19" s="311"/>
      <c r="AF19" s="312"/>
      <c r="AG19" s="312"/>
      <c r="AH19" s="319"/>
      <c r="AI19" s="867" t="s">
        <v>362</v>
      </c>
      <c r="AJ19" s="867"/>
      <c r="AK19" s="867"/>
      <c r="AL19" s="867"/>
      <c r="AM19" s="867"/>
      <c r="AN19" s="867"/>
      <c r="AO19" s="867"/>
      <c r="AP19" s="868"/>
      <c r="AQ19" s="320">
        <v>560</v>
      </c>
      <c r="AR19" s="329"/>
      <c r="AS19" s="329"/>
      <c r="AT19" s="329"/>
      <c r="AU19" s="329"/>
      <c r="AV19" s="329"/>
      <c r="AW19" s="329"/>
      <c r="AX19" s="329"/>
      <c r="AY19" s="341"/>
      <c r="AZ19" s="309"/>
      <c r="BA19" s="342"/>
      <c r="BB19" s="894"/>
      <c r="BC19" s="894"/>
      <c r="BD19" s="894"/>
      <c r="BE19" s="894"/>
      <c r="BF19" s="894"/>
      <c r="BG19" s="895"/>
      <c r="BJ19" s="45" t="b">
        <v>0</v>
      </c>
      <c r="BK19" s="45" t="b">
        <v>0</v>
      </c>
    </row>
    <row r="20" spans="2:63" s="270" customFormat="1" ht="18" customHeight="1" x14ac:dyDescent="0.4">
      <c r="B20" s="907"/>
      <c r="C20" s="908"/>
      <c r="D20" s="316" t="s">
        <v>324</v>
      </c>
      <c r="E20" s="317"/>
      <c r="F20" s="343"/>
      <c r="G20" s="343"/>
      <c r="H20" s="343"/>
      <c r="I20" s="343"/>
      <c r="J20" s="343"/>
      <c r="K20" s="343"/>
      <c r="L20" s="343"/>
      <c r="M20" s="343"/>
      <c r="N20" s="343"/>
      <c r="O20" s="343"/>
      <c r="P20" s="47"/>
      <c r="Q20" s="957" t="s">
        <v>111</v>
      </c>
      <c r="R20" s="957"/>
      <c r="S20" s="957"/>
      <c r="T20" s="957"/>
      <c r="U20" s="957"/>
      <c r="V20" s="958"/>
      <c r="W20" s="344"/>
      <c r="X20" s="345"/>
      <c r="Y20" s="345"/>
      <c r="Z20" s="345"/>
      <c r="AA20" s="345"/>
      <c r="AB20" s="345"/>
      <c r="AC20" s="345"/>
      <c r="AD20" s="346"/>
      <c r="AE20" s="311"/>
      <c r="AF20" s="312"/>
      <c r="AG20" s="312"/>
      <c r="AH20" s="319"/>
      <c r="AI20" s="867" t="s">
        <v>364</v>
      </c>
      <c r="AJ20" s="867"/>
      <c r="AK20" s="867"/>
      <c r="AL20" s="867"/>
      <c r="AM20" s="867"/>
      <c r="AN20" s="867"/>
      <c r="AO20" s="867"/>
      <c r="AP20" s="868"/>
      <c r="AQ20" s="347">
        <v>570</v>
      </c>
      <c r="AR20" s="961"/>
      <c r="AS20" s="962"/>
      <c r="AT20" s="962"/>
      <c r="AU20" s="962"/>
      <c r="AV20" s="962"/>
      <c r="AW20" s="962"/>
      <c r="AX20" s="962"/>
      <c r="AY20" s="963"/>
      <c r="AZ20" s="305"/>
      <c r="BA20" s="348"/>
      <c r="BB20" s="894"/>
      <c r="BC20" s="894"/>
      <c r="BD20" s="894"/>
      <c r="BE20" s="894"/>
      <c r="BF20" s="894"/>
      <c r="BG20" s="895"/>
      <c r="BJ20" s="45" t="b">
        <v>0</v>
      </c>
      <c r="BK20" s="45"/>
    </row>
    <row r="21" spans="2:63" s="270" customFormat="1" ht="18" customHeight="1" thickBot="1" x14ac:dyDescent="0.45">
      <c r="B21" s="907"/>
      <c r="C21" s="908"/>
      <c r="D21" s="349"/>
      <c r="E21" s="324"/>
      <c r="F21" s="955" t="s">
        <v>314</v>
      </c>
      <c r="G21" s="955"/>
      <c r="H21" s="955"/>
      <c r="I21" s="955"/>
      <c r="J21" s="955"/>
      <c r="K21" s="955"/>
      <c r="L21" s="955"/>
      <c r="M21" s="955"/>
      <c r="N21" s="956"/>
      <c r="O21" s="325">
        <v>100</v>
      </c>
      <c r="P21" s="47"/>
      <c r="Q21" s="52"/>
      <c r="R21" s="52"/>
      <c r="S21" s="52"/>
      <c r="T21" s="52"/>
      <c r="U21" s="52"/>
      <c r="V21" s="53"/>
      <c r="W21" s="294"/>
      <c r="X21" s="305"/>
      <c r="Y21" s="305"/>
      <c r="Z21" s="305"/>
      <c r="AA21" s="305"/>
      <c r="AB21" s="305"/>
      <c r="AC21" s="305"/>
      <c r="AD21" s="310"/>
      <c r="AE21" s="350"/>
      <c r="AF21" s="351"/>
      <c r="AG21" s="351"/>
      <c r="AH21" s="352"/>
      <c r="AI21" s="1017" t="s">
        <v>363</v>
      </c>
      <c r="AJ21" s="1017"/>
      <c r="AK21" s="1017"/>
      <c r="AL21" s="1017"/>
      <c r="AM21" s="1017"/>
      <c r="AN21" s="1017"/>
      <c r="AO21" s="1017"/>
      <c r="AP21" s="1018"/>
      <c r="AQ21" s="353">
        <v>580</v>
      </c>
      <c r="AR21" s="964"/>
      <c r="AS21" s="965"/>
      <c r="AT21" s="965"/>
      <c r="AU21" s="965"/>
      <c r="AV21" s="965"/>
      <c r="AW21" s="965"/>
      <c r="AX21" s="965"/>
      <c r="AY21" s="966"/>
      <c r="AZ21" s="348"/>
      <c r="BA21" s="354"/>
      <c r="BB21" s="338"/>
      <c r="BC21" s="348"/>
      <c r="BD21" s="315"/>
      <c r="BE21" s="307"/>
      <c r="BF21" s="307"/>
      <c r="BG21" s="308"/>
      <c r="BJ21" s="45" t="b">
        <v>0</v>
      </c>
      <c r="BK21" s="45" t="b">
        <v>0</v>
      </c>
    </row>
    <row r="22" spans="2:63" s="270" customFormat="1" ht="18" customHeight="1" x14ac:dyDescent="0.4">
      <c r="B22" s="907"/>
      <c r="C22" s="908"/>
      <c r="D22" s="349"/>
      <c r="E22" s="331"/>
      <c r="F22" s="926" t="s">
        <v>315</v>
      </c>
      <c r="G22" s="926"/>
      <c r="H22" s="926"/>
      <c r="I22" s="926"/>
      <c r="J22" s="926"/>
      <c r="K22" s="926"/>
      <c r="L22" s="926"/>
      <c r="M22" s="926"/>
      <c r="N22" s="927"/>
      <c r="O22" s="355">
        <v>110</v>
      </c>
      <c r="P22" s="47"/>
      <c r="Q22" s="917" t="s">
        <v>181</v>
      </c>
      <c r="R22" s="917"/>
      <c r="S22" s="917"/>
      <c r="T22" s="917"/>
      <c r="U22" s="917"/>
      <c r="V22" s="918"/>
      <c r="W22" s="294"/>
      <c r="X22" s="326"/>
      <c r="Y22" s="306" t="s">
        <v>162</v>
      </c>
      <c r="Z22" s="306"/>
      <c r="AA22" s="306"/>
      <c r="AB22" s="306"/>
      <c r="AC22" s="306"/>
      <c r="AD22" s="356"/>
      <c r="AE22" s="1019" t="s">
        <v>102</v>
      </c>
      <c r="AF22" s="1020"/>
      <c r="AG22" s="1020"/>
      <c r="AH22" s="1072"/>
      <c r="AI22" s="302"/>
      <c r="AJ22" s="302"/>
      <c r="AK22" s="302"/>
      <c r="AL22" s="302"/>
      <c r="AM22" s="302"/>
      <c r="AN22" s="302"/>
      <c r="AO22" s="302"/>
      <c r="AP22" s="302"/>
      <c r="AQ22" s="303"/>
      <c r="AR22" s="1061"/>
      <c r="AS22" s="1061"/>
      <c r="AT22" s="1061"/>
      <c r="AU22" s="1061"/>
      <c r="AV22" s="1061"/>
      <c r="AW22" s="1061"/>
      <c r="AX22" s="1061"/>
      <c r="AY22" s="1062"/>
      <c r="AZ22" s="357"/>
      <c r="BA22" s="358"/>
      <c r="BB22" s="358"/>
      <c r="BC22" s="358"/>
      <c r="BD22" s="358"/>
      <c r="BE22" s="318"/>
      <c r="BF22" s="318"/>
      <c r="BG22" s="359"/>
      <c r="BJ22" s="45" t="b">
        <v>0</v>
      </c>
      <c r="BK22" s="45" t="b">
        <v>0</v>
      </c>
    </row>
    <row r="23" spans="2:63" s="270" customFormat="1" ht="18" customHeight="1" x14ac:dyDescent="0.4">
      <c r="B23" s="907"/>
      <c r="C23" s="908"/>
      <c r="D23" s="349"/>
      <c r="E23" s="331"/>
      <c r="F23" s="926" t="s">
        <v>316</v>
      </c>
      <c r="G23" s="926"/>
      <c r="H23" s="926"/>
      <c r="I23" s="926"/>
      <c r="J23" s="926"/>
      <c r="K23" s="926"/>
      <c r="L23" s="926"/>
      <c r="M23" s="926"/>
      <c r="N23" s="927"/>
      <c r="O23" s="355">
        <v>120</v>
      </c>
      <c r="P23" s="47"/>
      <c r="Q23" s="917"/>
      <c r="R23" s="917"/>
      <c r="S23" s="917"/>
      <c r="T23" s="917"/>
      <c r="U23" s="917"/>
      <c r="V23" s="918"/>
      <c r="W23" s="294"/>
      <c r="X23" s="305"/>
      <c r="Y23" s="941" t="s">
        <v>163</v>
      </c>
      <c r="Z23" s="941"/>
      <c r="AA23" s="941"/>
      <c r="AB23" s="941"/>
      <c r="AC23" s="941"/>
      <c r="AD23" s="942"/>
      <c r="AE23" s="1021"/>
      <c r="AF23" s="1022"/>
      <c r="AG23" s="1022"/>
      <c r="AH23" s="1073"/>
      <c r="AI23" s="307"/>
      <c r="AJ23" s="307"/>
      <c r="AK23" s="307"/>
      <c r="AL23" s="307"/>
      <c r="AM23" s="307"/>
      <c r="AN23" s="307"/>
      <c r="AO23" s="307"/>
      <c r="AP23" s="307"/>
      <c r="AQ23" s="307"/>
      <c r="AR23" s="1061"/>
      <c r="AS23" s="1061"/>
      <c r="AT23" s="1061"/>
      <c r="AU23" s="1061"/>
      <c r="AV23" s="1061"/>
      <c r="AW23" s="1061"/>
      <c r="AX23" s="1061"/>
      <c r="AY23" s="1062"/>
      <c r="AZ23" s="294"/>
      <c r="BA23" s="360"/>
      <c r="BB23" s="361" t="s">
        <v>158</v>
      </c>
      <c r="BC23" s="329"/>
      <c r="BD23" s="329"/>
      <c r="BE23" s="307"/>
      <c r="BF23" s="307"/>
      <c r="BG23" s="308"/>
      <c r="BJ23" s="45" t="b">
        <v>0</v>
      </c>
      <c r="BK23" s="45" t="b">
        <v>0</v>
      </c>
    </row>
    <row r="24" spans="2:63" s="270" customFormat="1" ht="18" customHeight="1" x14ac:dyDescent="0.4">
      <c r="B24" s="907"/>
      <c r="C24" s="908"/>
      <c r="D24" s="349"/>
      <c r="E24" s="331"/>
      <c r="F24" s="926" t="s">
        <v>317</v>
      </c>
      <c r="G24" s="926"/>
      <c r="H24" s="926"/>
      <c r="I24" s="926"/>
      <c r="J24" s="926"/>
      <c r="K24" s="926"/>
      <c r="L24" s="926"/>
      <c r="M24" s="926"/>
      <c r="N24" s="927"/>
      <c r="O24" s="355">
        <v>130</v>
      </c>
      <c r="P24" s="47"/>
      <c r="Q24" s="917"/>
      <c r="R24" s="917"/>
      <c r="S24" s="917"/>
      <c r="T24" s="917"/>
      <c r="U24" s="917"/>
      <c r="V24" s="918"/>
      <c r="W24" s="294"/>
      <c r="X24" s="315"/>
      <c r="Y24" s="941"/>
      <c r="Z24" s="941"/>
      <c r="AA24" s="941"/>
      <c r="AB24" s="941"/>
      <c r="AC24" s="941"/>
      <c r="AD24" s="942"/>
      <c r="AE24" s="1021"/>
      <c r="AF24" s="1022"/>
      <c r="AG24" s="1022"/>
      <c r="AH24" s="1073"/>
      <c r="AI24" s="1004"/>
      <c r="AJ24" s="1004"/>
      <c r="AK24" s="1004"/>
      <c r="AL24" s="1004"/>
      <c r="AM24" s="1004"/>
      <c r="AN24" s="1004"/>
      <c r="AO24" s="1004"/>
      <c r="AP24" s="1004"/>
      <c r="AQ24" s="1004"/>
      <c r="AR24" s="1010" t="s">
        <v>174</v>
      </c>
      <c r="AS24" s="1010"/>
      <c r="AT24" s="1010"/>
      <c r="AU24" s="1010"/>
      <c r="AV24" s="1010"/>
      <c r="AW24" s="1010"/>
      <c r="AX24" s="1010"/>
      <c r="AY24" s="1011"/>
      <c r="AZ24" s="294"/>
      <c r="BA24" s="315"/>
      <c r="BB24" s="894" t="s">
        <v>198</v>
      </c>
      <c r="BC24" s="894"/>
      <c r="BD24" s="894"/>
      <c r="BE24" s="894"/>
      <c r="BF24" s="894"/>
      <c r="BG24" s="895"/>
      <c r="BJ24" s="45" t="b">
        <v>0</v>
      </c>
      <c r="BK24" s="45" t="b">
        <v>0</v>
      </c>
    </row>
    <row r="25" spans="2:63" s="270" customFormat="1" ht="9" customHeight="1" thickBot="1" x14ac:dyDescent="0.45">
      <c r="B25" s="907"/>
      <c r="C25" s="908"/>
      <c r="D25" s="349"/>
      <c r="E25" s="1041"/>
      <c r="F25" s="878" t="s">
        <v>318</v>
      </c>
      <c r="G25" s="878"/>
      <c r="H25" s="878"/>
      <c r="I25" s="878"/>
      <c r="J25" s="878"/>
      <c r="K25" s="878"/>
      <c r="L25" s="878"/>
      <c r="M25" s="878"/>
      <c r="N25" s="879"/>
      <c r="O25" s="928">
        <v>140</v>
      </c>
      <c r="P25" s="47"/>
      <c r="Q25" s="47"/>
      <c r="R25" s="47"/>
      <c r="S25" s="47"/>
      <c r="T25" s="47"/>
      <c r="U25" s="329"/>
      <c r="V25" s="362"/>
      <c r="W25" s="294"/>
      <c r="X25" s="309"/>
      <c r="Y25" s="363"/>
      <c r="Z25" s="363"/>
      <c r="AA25" s="363"/>
      <c r="AB25" s="363"/>
      <c r="AC25" s="363"/>
      <c r="AD25" s="364"/>
      <c r="AE25" s="1021"/>
      <c r="AF25" s="1022"/>
      <c r="AG25" s="1022"/>
      <c r="AH25" s="1073"/>
      <c r="AI25" s="1005"/>
      <c r="AJ25" s="1005"/>
      <c r="AK25" s="1005"/>
      <c r="AL25" s="1005"/>
      <c r="AM25" s="1005"/>
      <c r="AN25" s="1005"/>
      <c r="AO25" s="1005"/>
      <c r="AP25" s="1005"/>
      <c r="AQ25" s="1005"/>
      <c r="AR25" s="1012"/>
      <c r="AS25" s="1012"/>
      <c r="AT25" s="1012"/>
      <c r="AU25" s="1012"/>
      <c r="AV25" s="1012"/>
      <c r="AW25" s="1012"/>
      <c r="AX25" s="1012"/>
      <c r="AY25" s="1013"/>
      <c r="AZ25" s="294"/>
      <c r="BA25" s="890"/>
      <c r="BB25" s="894"/>
      <c r="BC25" s="894"/>
      <c r="BD25" s="894"/>
      <c r="BE25" s="894"/>
      <c r="BF25" s="894"/>
      <c r="BG25" s="895"/>
      <c r="BJ25" s="1058" t="b">
        <v>0</v>
      </c>
      <c r="BK25" s="1058" t="b">
        <v>0</v>
      </c>
    </row>
    <row r="26" spans="2:63" s="270" customFormat="1" ht="9" customHeight="1" x14ac:dyDescent="0.4">
      <c r="B26" s="907"/>
      <c r="C26" s="908"/>
      <c r="D26" s="349"/>
      <c r="E26" s="1042"/>
      <c r="F26" s="880"/>
      <c r="G26" s="880"/>
      <c r="H26" s="880"/>
      <c r="I26" s="880"/>
      <c r="J26" s="880"/>
      <c r="K26" s="880"/>
      <c r="L26" s="880"/>
      <c r="M26" s="880"/>
      <c r="N26" s="881"/>
      <c r="O26" s="929"/>
      <c r="P26" s="47"/>
      <c r="Q26" s="47"/>
      <c r="R26" s="47"/>
      <c r="S26" s="47"/>
      <c r="T26" s="47"/>
      <c r="U26" s="329"/>
      <c r="V26" s="362"/>
      <c r="W26" s="294"/>
      <c r="X26" s="309"/>
      <c r="Y26" s="363"/>
      <c r="Z26" s="363"/>
      <c r="AA26" s="363"/>
      <c r="AB26" s="363"/>
      <c r="AC26" s="363"/>
      <c r="AD26" s="364"/>
      <c r="AE26" s="1021"/>
      <c r="AF26" s="1022"/>
      <c r="AG26" s="1022"/>
      <c r="AH26" s="1073"/>
      <c r="AI26" s="1046" t="s">
        <v>327</v>
      </c>
      <c r="AJ26" s="1046"/>
      <c r="AK26" s="1046"/>
      <c r="AL26" s="1046"/>
      <c r="AM26" s="1046"/>
      <c r="AN26" s="1046"/>
      <c r="AO26" s="1046"/>
      <c r="AP26" s="1046"/>
      <c r="AQ26" s="1043">
        <v>600</v>
      </c>
      <c r="AR26" s="838"/>
      <c r="AS26" s="839"/>
      <c r="AT26" s="839"/>
      <c r="AU26" s="839"/>
      <c r="AV26" s="839"/>
      <c r="AW26" s="839"/>
      <c r="AX26" s="839"/>
      <c r="AY26" s="840"/>
      <c r="AZ26" s="307"/>
      <c r="BA26" s="891"/>
      <c r="BB26" s="894"/>
      <c r="BC26" s="894"/>
      <c r="BD26" s="894"/>
      <c r="BE26" s="894"/>
      <c r="BF26" s="894"/>
      <c r="BG26" s="895"/>
      <c r="BJ26" s="1058"/>
      <c r="BK26" s="1058"/>
    </row>
    <row r="27" spans="2:63" s="270" customFormat="1" ht="9" customHeight="1" x14ac:dyDescent="0.4">
      <c r="B27" s="907"/>
      <c r="C27" s="908"/>
      <c r="D27" s="349"/>
      <c r="E27" s="1041"/>
      <c r="F27" s="878" t="s">
        <v>319</v>
      </c>
      <c r="G27" s="878"/>
      <c r="H27" s="878"/>
      <c r="I27" s="878"/>
      <c r="J27" s="878"/>
      <c r="K27" s="878"/>
      <c r="L27" s="878"/>
      <c r="M27" s="878"/>
      <c r="N27" s="879"/>
      <c r="O27" s="928">
        <v>150</v>
      </c>
      <c r="P27" s="47"/>
      <c r="Q27" s="47"/>
      <c r="R27" s="47"/>
      <c r="S27" s="47"/>
      <c r="T27" s="47"/>
      <c r="U27" s="329"/>
      <c r="V27" s="362"/>
      <c r="W27" s="294"/>
      <c r="X27" s="348"/>
      <c r="Y27" s="289"/>
      <c r="Z27" s="289"/>
      <c r="AA27" s="289"/>
      <c r="AB27" s="289"/>
      <c r="AC27" s="289"/>
      <c r="AD27" s="365"/>
      <c r="AE27" s="1021"/>
      <c r="AF27" s="1022"/>
      <c r="AG27" s="1022"/>
      <c r="AH27" s="1073"/>
      <c r="AI27" s="1047"/>
      <c r="AJ27" s="1047"/>
      <c r="AK27" s="1047"/>
      <c r="AL27" s="1047"/>
      <c r="AM27" s="1047"/>
      <c r="AN27" s="1047"/>
      <c r="AO27" s="1047"/>
      <c r="AP27" s="1047"/>
      <c r="AQ27" s="1044"/>
      <c r="AR27" s="841"/>
      <c r="AS27" s="842"/>
      <c r="AT27" s="842"/>
      <c r="AU27" s="842"/>
      <c r="AV27" s="842"/>
      <c r="AW27" s="842"/>
      <c r="AX27" s="842"/>
      <c r="AY27" s="843"/>
      <c r="AZ27" s="307"/>
      <c r="BA27" s="892"/>
      <c r="BB27" s="894"/>
      <c r="BC27" s="894"/>
      <c r="BD27" s="894"/>
      <c r="BE27" s="894"/>
      <c r="BF27" s="894"/>
      <c r="BG27" s="895"/>
      <c r="BJ27" s="1058" t="b">
        <v>0</v>
      </c>
      <c r="BK27" s="45"/>
    </row>
    <row r="28" spans="2:63" s="270" customFormat="1" ht="9" customHeight="1" thickBot="1" x14ac:dyDescent="0.45">
      <c r="B28" s="907"/>
      <c r="C28" s="908"/>
      <c r="D28" s="349"/>
      <c r="E28" s="1042"/>
      <c r="F28" s="880"/>
      <c r="G28" s="880"/>
      <c r="H28" s="880"/>
      <c r="I28" s="880"/>
      <c r="J28" s="880"/>
      <c r="K28" s="880"/>
      <c r="L28" s="880"/>
      <c r="M28" s="880"/>
      <c r="N28" s="881"/>
      <c r="O28" s="929"/>
      <c r="P28" s="47"/>
      <c r="Q28" s="47"/>
      <c r="R28" s="47"/>
      <c r="S28" s="47"/>
      <c r="T28" s="47"/>
      <c r="U28" s="329"/>
      <c r="V28" s="362"/>
      <c r="W28" s="294"/>
      <c r="X28" s="315"/>
      <c r="Y28" s="289"/>
      <c r="Z28" s="289"/>
      <c r="AA28" s="289"/>
      <c r="AB28" s="289"/>
      <c r="AC28" s="289"/>
      <c r="AD28" s="365"/>
      <c r="AE28" s="1021"/>
      <c r="AF28" s="1022"/>
      <c r="AG28" s="1022"/>
      <c r="AH28" s="1073"/>
      <c r="AI28" s="1048"/>
      <c r="AJ28" s="1048"/>
      <c r="AK28" s="1048"/>
      <c r="AL28" s="1048"/>
      <c r="AM28" s="1048"/>
      <c r="AN28" s="1048"/>
      <c r="AO28" s="1048"/>
      <c r="AP28" s="1048"/>
      <c r="AQ28" s="1045"/>
      <c r="AR28" s="844"/>
      <c r="AS28" s="845"/>
      <c r="AT28" s="845"/>
      <c r="AU28" s="845"/>
      <c r="AV28" s="845"/>
      <c r="AW28" s="845"/>
      <c r="AX28" s="845"/>
      <c r="AY28" s="846"/>
      <c r="AZ28" s="366"/>
      <c r="BA28" s="893"/>
      <c r="BB28" s="896"/>
      <c r="BC28" s="896"/>
      <c r="BD28" s="896"/>
      <c r="BE28" s="896"/>
      <c r="BF28" s="896"/>
      <c r="BG28" s="897"/>
      <c r="BJ28" s="1058"/>
      <c r="BK28" s="45"/>
    </row>
    <row r="29" spans="2:63" s="270" customFormat="1" ht="9.75" customHeight="1" x14ac:dyDescent="0.4">
      <c r="B29" s="907"/>
      <c r="C29" s="908"/>
      <c r="D29" s="349"/>
      <c r="E29" s="1041"/>
      <c r="F29" s="878" t="s">
        <v>320</v>
      </c>
      <c r="G29" s="878"/>
      <c r="H29" s="878"/>
      <c r="I29" s="878"/>
      <c r="J29" s="878"/>
      <c r="K29" s="878"/>
      <c r="L29" s="878"/>
      <c r="M29" s="878"/>
      <c r="N29" s="879"/>
      <c r="O29" s="921">
        <v>160</v>
      </c>
      <c r="P29" s="70"/>
      <c r="Q29" s="47"/>
      <c r="R29" s="47"/>
      <c r="S29" s="47"/>
      <c r="T29" s="47"/>
      <c r="U29" s="329"/>
      <c r="V29" s="362"/>
      <c r="W29" s="329"/>
      <c r="X29" s="305"/>
      <c r="Y29" s="305"/>
      <c r="Z29" s="305"/>
      <c r="AA29" s="304"/>
      <c r="AB29" s="304"/>
      <c r="AC29" s="304"/>
      <c r="AD29" s="310"/>
      <c r="AE29" s="1021"/>
      <c r="AF29" s="1022"/>
      <c r="AG29" s="1022"/>
      <c r="AH29" s="1073"/>
      <c r="AI29" s="1071"/>
      <c r="AJ29" s="1071"/>
      <c r="AK29" s="1071"/>
      <c r="AL29" s="1071"/>
      <c r="AM29" s="1071"/>
      <c r="AN29" s="1071"/>
      <c r="AO29" s="1071"/>
      <c r="AP29" s="1071"/>
      <c r="AQ29" s="1071"/>
      <c r="AR29" s="1008" t="s">
        <v>117</v>
      </c>
      <c r="AS29" s="1008"/>
      <c r="AT29" s="1008"/>
      <c r="AU29" s="1008"/>
      <c r="AV29" s="1008"/>
      <c r="AW29" s="1008"/>
      <c r="AX29" s="1008"/>
      <c r="AY29" s="1009"/>
      <c r="AZ29" s="367"/>
      <c r="BA29" s="368"/>
      <c r="BB29" s="369"/>
      <c r="BC29" s="369"/>
      <c r="BD29" s="369"/>
      <c r="BE29" s="370"/>
      <c r="BF29" s="370"/>
      <c r="BG29" s="371"/>
      <c r="BJ29" s="1058" t="b">
        <v>0</v>
      </c>
      <c r="BK29" s="45"/>
    </row>
    <row r="30" spans="2:63" s="270" customFormat="1" ht="9.75" customHeight="1" thickBot="1" x14ac:dyDescent="0.45">
      <c r="B30" s="907"/>
      <c r="C30" s="908"/>
      <c r="D30" s="349"/>
      <c r="E30" s="1042"/>
      <c r="F30" s="880"/>
      <c r="G30" s="880"/>
      <c r="H30" s="880"/>
      <c r="I30" s="880"/>
      <c r="J30" s="880"/>
      <c r="K30" s="880"/>
      <c r="L30" s="880"/>
      <c r="M30" s="880"/>
      <c r="N30" s="881"/>
      <c r="O30" s="922"/>
      <c r="P30" s="71"/>
      <c r="Q30" s="69"/>
      <c r="R30" s="69"/>
      <c r="S30" s="69"/>
      <c r="T30" s="69"/>
      <c r="U30" s="372"/>
      <c r="V30" s="373"/>
      <c r="W30" s="329"/>
      <c r="X30" s="305"/>
      <c r="Y30" s="305"/>
      <c r="Z30" s="305"/>
      <c r="AA30" s="304"/>
      <c r="AB30" s="304"/>
      <c r="AC30" s="304"/>
      <c r="AD30" s="310"/>
      <c r="AE30" s="1021"/>
      <c r="AF30" s="1022"/>
      <c r="AG30" s="1022"/>
      <c r="AH30" s="1073"/>
      <c r="AI30" s="984"/>
      <c r="AJ30" s="984"/>
      <c r="AK30" s="984"/>
      <c r="AL30" s="984"/>
      <c r="AM30" s="984"/>
      <c r="AN30" s="984"/>
      <c r="AO30" s="984"/>
      <c r="AP30" s="984"/>
      <c r="AQ30" s="984"/>
      <c r="AR30" s="1010"/>
      <c r="AS30" s="1010"/>
      <c r="AT30" s="1010"/>
      <c r="AU30" s="1010"/>
      <c r="AV30" s="1010"/>
      <c r="AW30" s="1010"/>
      <c r="AX30" s="1010"/>
      <c r="AY30" s="1011"/>
      <c r="AZ30" s="307"/>
      <c r="BA30" s="307"/>
      <c r="BB30" s="307"/>
      <c r="BC30" s="307"/>
      <c r="BD30" s="307"/>
      <c r="BE30" s="307"/>
      <c r="BF30" s="307"/>
      <c r="BG30" s="308"/>
      <c r="BJ30" s="1058"/>
      <c r="BK30" s="45"/>
    </row>
    <row r="31" spans="2:63" s="270" customFormat="1" ht="9" customHeight="1" thickBot="1" x14ac:dyDescent="0.45">
      <c r="B31" s="907"/>
      <c r="C31" s="908"/>
      <c r="D31" s="349"/>
      <c r="E31" s="1041"/>
      <c r="F31" s="878" t="s">
        <v>321</v>
      </c>
      <c r="G31" s="878"/>
      <c r="H31" s="878"/>
      <c r="I31" s="878"/>
      <c r="J31" s="878"/>
      <c r="K31" s="878"/>
      <c r="L31" s="878"/>
      <c r="M31" s="878"/>
      <c r="N31" s="879"/>
      <c r="O31" s="921">
        <v>170</v>
      </c>
      <c r="P31" s="961"/>
      <c r="Q31" s="962"/>
      <c r="R31" s="962"/>
      <c r="S31" s="962"/>
      <c r="T31" s="962"/>
      <c r="U31" s="962"/>
      <c r="V31" s="963"/>
      <c r="W31" s="329"/>
      <c r="X31" s="315"/>
      <c r="Y31" s="315"/>
      <c r="Z31" s="315"/>
      <c r="AA31" s="315"/>
      <c r="AB31" s="315"/>
      <c r="AC31" s="315"/>
      <c r="AD31" s="328"/>
      <c r="AE31" s="1021"/>
      <c r="AF31" s="1022"/>
      <c r="AG31" s="1022"/>
      <c r="AH31" s="1073"/>
      <c r="AI31" s="985" t="b">
        <v>0</v>
      </c>
      <c r="AJ31" s="985"/>
      <c r="AK31" s="985"/>
      <c r="AL31" s="985"/>
      <c r="AM31" s="985"/>
      <c r="AN31" s="985"/>
      <c r="AO31" s="985"/>
      <c r="AP31" s="985"/>
      <c r="AQ31" s="985"/>
      <c r="AR31" s="1012"/>
      <c r="AS31" s="1012"/>
      <c r="AT31" s="1012"/>
      <c r="AU31" s="1012"/>
      <c r="AV31" s="1012"/>
      <c r="AW31" s="1012"/>
      <c r="AX31" s="1012"/>
      <c r="AY31" s="1013"/>
      <c r="AZ31" s="307"/>
      <c r="BA31" s="307"/>
      <c r="BB31" s="307"/>
      <c r="BC31" s="307"/>
      <c r="BD31" s="307"/>
      <c r="BE31" s="307"/>
      <c r="BF31" s="307"/>
      <c r="BG31" s="308"/>
      <c r="BJ31" s="1058" t="b">
        <v>0</v>
      </c>
      <c r="BK31" s="45"/>
    </row>
    <row r="32" spans="2:63" s="270" customFormat="1" ht="9" customHeight="1" x14ac:dyDescent="0.4">
      <c r="B32" s="907"/>
      <c r="C32" s="908"/>
      <c r="D32" s="349"/>
      <c r="E32" s="1042"/>
      <c r="F32" s="880"/>
      <c r="G32" s="880"/>
      <c r="H32" s="880"/>
      <c r="I32" s="880"/>
      <c r="J32" s="880"/>
      <c r="K32" s="880"/>
      <c r="L32" s="880"/>
      <c r="M32" s="880"/>
      <c r="N32" s="881"/>
      <c r="O32" s="922"/>
      <c r="P32" s="967"/>
      <c r="Q32" s="968"/>
      <c r="R32" s="968"/>
      <c r="S32" s="968"/>
      <c r="T32" s="968"/>
      <c r="U32" s="968"/>
      <c r="V32" s="969"/>
      <c r="W32" s="329"/>
      <c r="X32" s="315"/>
      <c r="Y32" s="315"/>
      <c r="Z32" s="315"/>
      <c r="AA32" s="315"/>
      <c r="AB32" s="315"/>
      <c r="AC32" s="315"/>
      <c r="AD32" s="328"/>
      <c r="AE32" s="1021"/>
      <c r="AF32" s="1022"/>
      <c r="AG32" s="1022"/>
      <c r="AH32" s="1073"/>
      <c r="AI32" s="1032" t="s">
        <v>328</v>
      </c>
      <c r="AJ32" s="1033"/>
      <c r="AK32" s="1033"/>
      <c r="AL32" s="1033"/>
      <c r="AM32" s="1033"/>
      <c r="AN32" s="1033"/>
      <c r="AO32" s="1033"/>
      <c r="AP32" s="1034"/>
      <c r="AQ32" s="990">
        <v>610</v>
      </c>
      <c r="AR32" s="838"/>
      <c r="AS32" s="839"/>
      <c r="AT32" s="839"/>
      <c r="AU32" s="839"/>
      <c r="AV32" s="839"/>
      <c r="AW32" s="839"/>
      <c r="AX32" s="839"/>
      <c r="AY32" s="840"/>
      <c r="AZ32" s="307"/>
      <c r="BA32" s="307"/>
      <c r="BB32" s="307"/>
      <c r="BC32" s="307"/>
      <c r="BD32" s="307"/>
      <c r="BE32" s="307"/>
      <c r="BF32" s="307"/>
      <c r="BG32" s="308"/>
      <c r="BJ32" s="1058"/>
      <c r="BK32" s="45"/>
    </row>
    <row r="33" spans="2:63" s="270" customFormat="1" ht="18" customHeight="1" thickBot="1" x14ac:dyDescent="0.45">
      <c r="B33" s="909"/>
      <c r="C33" s="910"/>
      <c r="D33" s="374"/>
      <c r="E33" s="334"/>
      <c r="F33" s="953" t="s">
        <v>322</v>
      </c>
      <c r="G33" s="953"/>
      <c r="H33" s="953"/>
      <c r="I33" s="953"/>
      <c r="J33" s="953"/>
      <c r="K33" s="953"/>
      <c r="L33" s="953"/>
      <c r="M33" s="953"/>
      <c r="N33" s="954"/>
      <c r="O33" s="335">
        <v>180</v>
      </c>
      <c r="P33" s="964"/>
      <c r="Q33" s="965"/>
      <c r="R33" s="965"/>
      <c r="S33" s="965"/>
      <c r="T33" s="965"/>
      <c r="U33" s="965"/>
      <c r="V33" s="966"/>
      <c r="W33" s="336"/>
      <c r="X33" s="354"/>
      <c r="Y33" s="354"/>
      <c r="Z33" s="354"/>
      <c r="AA33" s="354"/>
      <c r="AB33" s="354"/>
      <c r="AC33" s="354"/>
      <c r="AD33" s="375"/>
      <c r="AE33" s="1021"/>
      <c r="AF33" s="1022"/>
      <c r="AG33" s="1022"/>
      <c r="AH33" s="1073"/>
      <c r="AI33" s="1038"/>
      <c r="AJ33" s="1039"/>
      <c r="AK33" s="1039"/>
      <c r="AL33" s="1039"/>
      <c r="AM33" s="1039"/>
      <c r="AN33" s="1039"/>
      <c r="AO33" s="1039"/>
      <c r="AP33" s="1040"/>
      <c r="AQ33" s="1056"/>
      <c r="AR33" s="844"/>
      <c r="AS33" s="845"/>
      <c r="AT33" s="845"/>
      <c r="AU33" s="845"/>
      <c r="AV33" s="845"/>
      <c r="AW33" s="845"/>
      <c r="AX33" s="845"/>
      <c r="AY33" s="846"/>
      <c r="AZ33" s="366"/>
      <c r="BA33" s="360"/>
      <c r="BB33" s="376" t="s">
        <v>166</v>
      </c>
      <c r="BC33" s="366"/>
      <c r="BD33" s="366"/>
      <c r="BE33" s="366"/>
      <c r="BF33" s="366"/>
      <c r="BG33" s="377"/>
      <c r="BJ33" s="45" t="b">
        <v>0</v>
      </c>
      <c r="BK33" s="45"/>
    </row>
    <row r="34" spans="2:63" s="270" customFormat="1" ht="10.5" customHeight="1" x14ac:dyDescent="0.4">
      <c r="B34" s="853" t="s">
        <v>160</v>
      </c>
      <c r="C34" s="854"/>
      <c r="D34" s="378"/>
      <c r="E34" s="299"/>
      <c r="F34" s="379"/>
      <c r="G34" s="379"/>
      <c r="H34" s="379"/>
      <c r="I34" s="379"/>
      <c r="J34" s="379"/>
      <c r="K34" s="379"/>
      <c r="L34" s="379"/>
      <c r="M34" s="379"/>
      <c r="N34" s="379"/>
      <c r="O34" s="380"/>
      <c r="P34" s="47"/>
      <c r="Q34" s="957"/>
      <c r="R34" s="957"/>
      <c r="S34" s="957"/>
      <c r="T34" s="957"/>
      <c r="U34" s="957"/>
      <c r="V34" s="958"/>
      <c r="W34" s="329"/>
      <c r="X34" s="315"/>
      <c r="Y34" s="315"/>
      <c r="Z34" s="315"/>
      <c r="AA34" s="315"/>
      <c r="AB34" s="315"/>
      <c r="AC34" s="315"/>
      <c r="AD34" s="328"/>
      <c r="AE34" s="1021"/>
      <c r="AF34" s="1022"/>
      <c r="AG34" s="1022"/>
      <c r="AH34" s="1073"/>
      <c r="AI34" s="1071"/>
      <c r="AJ34" s="1071"/>
      <c r="AK34" s="1071"/>
      <c r="AL34" s="1071"/>
      <c r="AM34" s="1071"/>
      <c r="AN34" s="1071"/>
      <c r="AO34" s="1071"/>
      <c r="AP34" s="1071"/>
      <c r="AQ34" s="1071"/>
      <c r="AR34" s="1008" t="s">
        <v>119</v>
      </c>
      <c r="AS34" s="1008"/>
      <c r="AT34" s="1008"/>
      <c r="AU34" s="1008"/>
      <c r="AV34" s="1008"/>
      <c r="AW34" s="1008"/>
      <c r="AX34" s="1008"/>
      <c r="AY34" s="1009"/>
      <c r="AZ34" s="381"/>
      <c r="BA34" s="368"/>
      <c r="BB34" s="368"/>
      <c r="BC34" s="368"/>
      <c r="BD34" s="368"/>
      <c r="BE34" s="307"/>
      <c r="BF34" s="307"/>
      <c r="BG34" s="308"/>
      <c r="BJ34" s="45" t="b">
        <v>0</v>
      </c>
      <c r="BK34" s="45"/>
    </row>
    <row r="35" spans="2:63" s="270" customFormat="1" ht="18" customHeight="1" thickBot="1" x14ac:dyDescent="0.45">
      <c r="B35" s="855"/>
      <c r="C35" s="856"/>
      <c r="D35" s="382" t="s">
        <v>325</v>
      </c>
      <c r="E35" s="299"/>
      <c r="F35" s="379"/>
      <c r="G35" s="379"/>
      <c r="H35" s="379"/>
      <c r="I35" s="379"/>
      <c r="J35" s="379"/>
      <c r="K35" s="379"/>
      <c r="L35" s="379"/>
      <c r="M35" s="379"/>
      <c r="N35" s="379"/>
      <c r="O35" s="383"/>
      <c r="P35" s="47"/>
      <c r="Q35" s="957" t="s">
        <v>157</v>
      </c>
      <c r="R35" s="957"/>
      <c r="S35" s="957"/>
      <c r="T35" s="957"/>
      <c r="U35" s="957"/>
      <c r="V35" s="958"/>
      <c r="W35" s="329"/>
      <c r="X35" s="315"/>
      <c r="Y35" s="315"/>
      <c r="Z35" s="315"/>
      <c r="AA35" s="315"/>
      <c r="AB35" s="315"/>
      <c r="AC35" s="315"/>
      <c r="AD35" s="328"/>
      <c r="AE35" s="1021"/>
      <c r="AF35" s="1022"/>
      <c r="AG35" s="1022"/>
      <c r="AH35" s="1073"/>
      <c r="AI35" s="985"/>
      <c r="AJ35" s="985"/>
      <c r="AK35" s="985"/>
      <c r="AL35" s="985"/>
      <c r="AM35" s="985"/>
      <c r="AN35" s="985"/>
      <c r="AO35" s="985"/>
      <c r="AP35" s="985"/>
      <c r="AQ35" s="985"/>
      <c r="AR35" s="1012"/>
      <c r="AS35" s="1012"/>
      <c r="AT35" s="1012"/>
      <c r="AU35" s="1012"/>
      <c r="AV35" s="1012"/>
      <c r="AW35" s="1012"/>
      <c r="AX35" s="1012"/>
      <c r="AY35" s="1013"/>
      <c r="AZ35" s="381"/>
      <c r="BA35" s="368"/>
      <c r="BB35" s="368"/>
      <c r="BC35" s="368"/>
      <c r="BD35" s="368"/>
      <c r="BE35" s="307"/>
      <c r="BF35" s="307"/>
      <c r="BG35" s="308"/>
      <c r="BJ35" s="45" t="b">
        <v>0</v>
      </c>
      <c r="BK35" s="45"/>
    </row>
    <row r="36" spans="2:63" s="270" customFormat="1" ht="9" customHeight="1" x14ac:dyDescent="0.4">
      <c r="B36" s="855"/>
      <c r="C36" s="856"/>
      <c r="D36" s="384"/>
      <c r="E36" s="1051"/>
      <c r="F36" s="1049" t="s">
        <v>331</v>
      </c>
      <c r="G36" s="1049"/>
      <c r="H36" s="1049"/>
      <c r="I36" s="1049"/>
      <c r="J36" s="1049"/>
      <c r="K36" s="1049"/>
      <c r="L36" s="1049"/>
      <c r="M36" s="1049"/>
      <c r="N36" s="1050"/>
      <c r="O36" s="1025">
        <v>200</v>
      </c>
      <c r="P36" s="47"/>
      <c r="Q36" s="52"/>
      <c r="R36" s="52"/>
      <c r="S36" s="52"/>
      <c r="T36" s="52"/>
      <c r="U36" s="52"/>
      <c r="V36" s="53"/>
      <c r="W36" s="329"/>
      <c r="X36" s="305"/>
      <c r="Y36" s="305"/>
      <c r="Z36" s="305"/>
      <c r="AA36" s="305"/>
      <c r="AB36" s="305"/>
      <c r="AC36" s="305"/>
      <c r="AD36" s="310"/>
      <c r="AE36" s="1021"/>
      <c r="AF36" s="1022"/>
      <c r="AG36" s="1022"/>
      <c r="AH36" s="1073"/>
      <c r="AI36" s="1032" t="s">
        <v>329</v>
      </c>
      <c r="AJ36" s="1033"/>
      <c r="AK36" s="1033"/>
      <c r="AL36" s="1033"/>
      <c r="AM36" s="1033"/>
      <c r="AN36" s="1033"/>
      <c r="AO36" s="1033"/>
      <c r="AP36" s="1034"/>
      <c r="AQ36" s="990">
        <v>620</v>
      </c>
      <c r="AR36" s="838"/>
      <c r="AS36" s="839"/>
      <c r="AT36" s="839"/>
      <c r="AU36" s="839"/>
      <c r="AV36" s="839"/>
      <c r="AW36" s="839"/>
      <c r="AX36" s="839"/>
      <c r="AY36" s="840"/>
      <c r="AZ36" s="307"/>
      <c r="BA36" s="307"/>
      <c r="BB36" s="307"/>
      <c r="BC36" s="307"/>
      <c r="BD36" s="307"/>
      <c r="BE36" s="307"/>
      <c r="BF36" s="307"/>
      <c r="BG36" s="308"/>
      <c r="BJ36" s="1058" t="b">
        <v>0</v>
      </c>
      <c r="BK36" s="45"/>
    </row>
    <row r="37" spans="2:63" s="270" customFormat="1" ht="9" customHeight="1" x14ac:dyDescent="0.4">
      <c r="B37" s="855"/>
      <c r="C37" s="856"/>
      <c r="D37" s="384"/>
      <c r="E37" s="1052"/>
      <c r="F37" s="988"/>
      <c r="G37" s="988"/>
      <c r="H37" s="988"/>
      <c r="I37" s="988"/>
      <c r="J37" s="988"/>
      <c r="K37" s="988"/>
      <c r="L37" s="988"/>
      <c r="M37" s="988"/>
      <c r="N37" s="989"/>
      <c r="O37" s="929"/>
      <c r="P37" s="47"/>
      <c r="Q37" s="52"/>
      <c r="R37" s="52"/>
      <c r="S37" s="52"/>
      <c r="T37" s="52"/>
      <c r="U37" s="52"/>
      <c r="V37" s="53"/>
      <c r="W37" s="329"/>
      <c r="X37" s="305"/>
      <c r="Y37" s="305"/>
      <c r="Z37" s="305"/>
      <c r="AA37" s="305"/>
      <c r="AB37" s="305"/>
      <c r="AC37" s="305"/>
      <c r="AD37" s="310"/>
      <c r="AE37" s="1021"/>
      <c r="AF37" s="1022"/>
      <c r="AG37" s="1022"/>
      <c r="AH37" s="1073"/>
      <c r="AI37" s="1035"/>
      <c r="AJ37" s="1036"/>
      <c r="AK37" s="1036"/>
      <c r="AL37" s="1036"/>
      <c r="AM37" s="1036"/>
      <c r="AN37" s="1036"/>
      <c r="AO37" s="1036"/>
      <c r="AP37" s="1037"/>
      <c r="AQ37" s="1057"/>
      <c r="AR37" s="841"/>
      <c r="AS37" s="842"/>
      <c r="AT37" s="842"/>
      <c r="AU37" s="842"/>
      <c r="AV37" s="842"/>
      <c r="AW37" s="842"/>
      <c r="AX37" s="842"/>
      <c r="AY37" s="843"/>
      <c r="AZ37" s="307"/>
      <c r="BA37" s="1006"/>
      <c r="BB37" s="1004" t="s">
        <v>166</v>
      </c>
      <c r="BC37" s="1004"/>
      <c r="BD37" s="1004"/>
      <c r="BE37" s="1004"/>
      <c r="BF37" s="1004"/>
      <c r="BG37" s="308"/>
      <c r="BJ37" s="1058"/>
      <c r="BK37" s="45"/>
    </row>
    <row r="38" spans="2:63" s="270" customFormat="1" ht="9" customHeight="1" thickBot="1" x14ac:dyDescent="0.45">
      <c r="B38" s="855"/>
      <c r="C38" s="856"/>
      <c r="D38" s="384"/>
      <c r="E38" s="1052"/>
      <c r="F38" s="986" t="s">
        <v>332</v>
      </c>
      <c r="G38" s="986"/>
      <c r="H38" s="986"/>
      <c r="I38" s="986"/>
      <c r="J38" s="986"/>
      <c r="K38" s="986"/>
      <c r="L38" s="986"/>
      <c r="M38" s="986"/>
      <c r="N38" s="987"/>
      <c r="O38" s="928">
        <v>210</v>
      </c>
      <c r="P38" s="47"/>
      <c r="Q38" s="849" t="s">
        <v>182</v>
      </c>
      <c r="R38" s="849"/>
      <c r="S38" s="849"/>
      <c r="T38" s="849"/>
      <c r="U38" s="849"/>
      <c r="V38" s="850"/>
      <c r="W38" s="329"/>
      <c r="X38" s="315"/>
      <c r="Y38" s="315"/>
      <c r="Z38" s="315"/>
      <c r="AA38" s="309"/>
      <c r="AB38" s="309"/>
      <c r="AC38" s="309"/>
      <c r="AD38" s="328"/>
      <c r="AE38" s="1021"/>
      <c r="AF38" s="1022"/>
      <c r="AG38" s="1022"/>
      <c r="AH38" s="1073"/>
      <c r="AI38" s="1038"/>
      <c r="AJ38" s="1039"/>
      <c r="AK38" s="1039"/>
      <c r="AL38" s="1039"/>
      <c r="AM38" s="1039"/>
      <c r="AN38" s="1039"/>
      <c r="AO38" s="1039"/>
      <c r="AP38" s="1040"/>
      <c r="AQ38" s="1056"/>
      <c r="AR38" s="844"/>
      <c r="AS38" s="845"/>
      <c r="AT38" s="845"/>
      <c r="AU38" s="845"/>
      <c r="AV38" s="845"/>
      <c r="AW38" s="845"/>
      <c r="AX38" s="845"/>
      <c r="AY38" s="846"/>
      <c r="AZ38" s="366"/>
      <c r="BA38" s="1007"/>
      <c r="BB38" s="1005"/>
      <c r="BC38" s="1005"/>
      <c r="BD38" s="1005"/>
      <c r="BE38" s="1005"/>
      <c r="BF38" s="1005"/>
      <c r="BG38" s="377"/>
      <c r="BJ38" s="1058" t="b">
        <v>0</v>
      </c>
      <c r="BK38" s="45"/>
    </row>
    <row r="39" spans="2:63" s="270" customFormat="1" ht="9" customHeight="1" x14ac:dyDescent="0.4">
      <c r="B39" s="855"/>
      <c r="C39" s="856"/>
      <c r="D39" s="384"/>
      <c r="E39" s="1052"/>
      <c r="F39" s="988"/>
      <c r="G39" s="988"/>
      <c r="H39" s="988"/>
      <c r="I39" s="988"/>
      <c r="J39" s="988"/>
      <c r="K39" s="988"/>
      <c r="L39" s="988"/>
      <c r="M39" s="988"/>
      <c r="N39" s="989"/>
      <c r="O39" s="929"/>
      <c r="P39" s="47"/>
      <c r="Q39" s="849"/>
      <c r="R39" s="849"/>
      <c r="S39" s="849"/>
      <c r="T39" s="849"/>
      <c r="U39" s="849"/>
      <c r="V39" s="850"/>
      <c r="W39" s="329"/>
      <c r="X39" s="315"/>
      <c r="Y39" s="315"/>
      <c r="Z39" s="315"/>
      <c r="AA39" s="309"/>
      <c r="AB39" s="309"/>
      <c r="AC39" s="309"/>
      <c r="AD39" s="328"/>
      <c r="AE39" s="1021"/>
      <c r="AF39" s="1022"/>
      <c r="AG39" s="1022"/>
      <c r="AH39" s="1073"/>
      <c r="AI39" s="307"/>
      <c r="AJ39" s="307"/>
      <c r="AK39" s="307"/>
      <c r="AL39" s="307"/>
      <c r="AM39" s="307"/>
      <c r="AN39" s="307"/>
      <c r="AO39" s="307"/>
      <c r="AP39" s="307"/>
      <c r="AQ39" s="307"/>
      <c r="AR39" s="307"/>
      <c r="AS39" s="307"/>
      <c r="AT39" s="307"/>
      <c r="AU39" s="307"/>
      <c r="AV39" s="307"/>
      <c r="AW39" s="307"/>
      <c r="AX39" s="307"/>
      <c r="AY39" s="385"/>
      <c r="AZ39" s="307"/>
      <c r="BA39" s="307"/>
      <c r="BB39" s="307"/>
      <c r="BC39" s="307"/>
      <c r="BD39" s="307"/>
      <c r="BE39" s="307"/>
      <c r="BF39" s="307"/>
      <c r="BG39" s="308"/>
      <c r="BJ39" s="1058"/>
      <c r="BK39" s="45"/>
    </row>
    <row r="40" spans="2:63" s="270" customFormat="1" ht="18" customHeight="1" x14ac:dyDescent="0.4">
      <c r="B40" s="855"/>
      <c r="C40" s="856"/>
      <c r="D40" s="384"/>
      <c r="E40" s="386"/>
      <c r="F40" s="882" t="s">
        <v>333</v>
      </c>
      <c r="G40" s="882"/>
      <c r="H40" s="882"/>
      <c r="I40" s="882"/>
      <c r="J40" s="882"/>
      <c r="K40" s="882"/>
      <c r="L40" s="882"/>
      <c r="M40" s="882"/>
      <c r="N40" s="883"/>
      <c r="O40" s="355">
        <v>220</v>
      </c>
      <c r="P40" s="47"/>
      <c r="Q40" s="849"/>
      <c r="R40" s="849"/>
      <c r="S40" s="849"/>
      <c r="T40" s="849"/>
      <c r="U40" s="849"/>
      <c r="V40" s="850"/>
      <c r="W40" s="329"/>
      <c r="X40" s="305"/>
      <c r="Y40" s="305"/>
      <c r="Z40" s="305"/>
      <c r="AA40" s="305"/>
      <c r="AB40" s="305"/>
      <c r="AC40" s="305"/>
      <c r="AD40" s="310"/>
      <c r="AE40" s="1021"/>
      <c r="AF40" s="1022"/>
      <c r="AG40" s="1022"/>
      <c r="AH40" s="1073"/>
      <c r="AI40" s="387"/>
      <c r="AJ40" s="387"/>
      <c r="AK40" s="387"/>
      <c r="AL40" s="387"/>
      <c r="AM40" s="387"/>
      <c r="AN40" s="387"/>
      <c r="AO40" s="387"/>
      <c r="AP40" s="387"/>
      <c r="AQ40" s="387"/>
      <c r="AR40" s="388" t="s">
        <v>118</v>
      </c>
      <c r="AS40" s="388"/>
      <c r="AT40" s="388"/>
      <c r="AU40" s="388"/>
      <c r="AV40" s="388"/>
      <c r="AW40" s="388"/>
      <c r="AX40" s="388"/>
      <c r="AY40" s="389"/>
      <c r="AZ40" s="307"/>
      <c r="BA40" s="307"/>
      <c r="BB40" s="307"/>
      <c r="BC40" s="307"/>
      <c r="BD40" s="307"/>
      <c r="BE40" s="307"/>
      <c r="BF40" s="307"/>
      <c r="BG40" s="308"/>
      <c r="BJ40" s="45" t="b">
        <v>0</v>
      </c>
      <c r="BK40" s="45"/>
    </row>
    <row r="41" spans="2:63" s="270" customFormat="1" ht="9" customHeight="1" x14ac:dyDescent="0.4">
      <c r="B41" s="855"/>
      <c r="C41" s="856"/>
      <c r="D41" s="384"/>
      <c r="E41" s="1052"/>
      <c r="F41" s="986" t="s">
        <v>334</v>
      </c>
      <c r="G41" s="986"/>
      <c r="H41" s="986"/>
      <c r="I41" s="986"/>
      <c r="J41" s="986"/>
      <c r="K41" s="986"/>
      <c r="L41" s="986"/>
      <c r="M41" s="986"/>
      <c r="N41" s="987"/>
      <c r="O41" s="928">
        <v>230</v>
      </c>
      <c r="P41" s="47"/>
      <c r="Q41" s="876" t="s">
        <v>170</v>
      </c>
      <c r="R41" s="876"/>
      <c r="S41" s="876"/>
      <c r="T41" s="876"/>
      <c r="U41" s="876"/>
      <c r="V41" s="877"/>
      <c r="W41" s="329"/>
      <c r="X41" s="315"/>
      <c r="Y41" s="315"/>
      <c r="Z41" s="315"/>
      <c r="AA41" s="315"/>
      <c r="AB41" s="315"/>
      <c r="AC41" s="315"/>
      <c r="AD41" s="328"/>
      <c r="AE41" s="1021"/>
      <c r="AF41" s="1022"/>
      <c r="AG41" s="1022"/>
      <c r="AH41" s="1073"/>
      <c r="AI41" s="387"/>
      <c r="AJ41" s="387"/>
      <c r="AK41" s="387"/>
      <c r="AL41" s="387"/>
      <c r="AM41" s="387"/>
      <c r="AN41" s="387"/>
      <c r="AO41" s="387"/>
      <c r="AP41" s="387"/>
      <c r="AQ41" s="387"/>
      <c r="AR41" s="388"/>
      <c r="AS41" s="388"/>
      <c r="AT41" s="388"/>
      <c r="AU41" s="388"/>
      <c r="AV41" s="388"/>
      <c r="AW41" s="388"/>
      <c r="AX41" s="388"/>
      <c r="AY41" s="389"/>
      <c r="AZ41" s="390"/>
      <c r="BA41" s="368"/>
      <c r="BB41" s="368"/>
      <c r="BC41" s="368"/>
      <c r="BD41" s="368"/>
      <c r="BE41" s="307"/>
      <c r="BF41" s="307"/>
      <c r="BG41" s="308"/>
      <c r="BJ41" s="1058" t="b">
        <v>0</v>
      </c>
      <c r="BK41" s="45"/>
    </row>
    <row r="42" spans="2:63" s="270" customFormat="1" ht="9" customHeight="1" thickBot="1" x14ac:dyDescent="0.45">
      <c r="B42" s="855"/>
      <c r="C42" s="856"/>
      <c r="D42" s="384"/>
      <c r="E42" s="1052"/>
      <c r="F42" s="988"/>
      <c r="G42" s="988"/>
      <c r="H42" s="988"/>
      <c r="I42" s="988"/>
      <c r="J42" s="988"/>
      <c r="K42" s="988"/>
      <c r="L42" s="988"/>
      <c r="M42" s="988"/>
      <c r="N42" s="989"/>
      <c r="O42" s="929"/>
      <c r="P42" s="47"/>
      <c r="Q42" s="876"/>
      <c r="R42" s="876"/>
      <c r="S42" s="876"/>
      <c r="T42" s="876"/>
      <c r="U42" s="876"/>
      <c r="V42" s="877"/>
      <c r="W42" s="329"/>
      <c r="X42" s="315"/>
      <c r="Y42" s="315"/>
      <c r="Z42" s="315"/>
      <c r="AA42" s="315"/>
      <c r="AB42" s="315"/>
      <c r="AC42" s="315"/>
      <c r="AD42" s="328"/>
      <c r="AE42" s="1021"/>
      <c r="AF42" s="1022"/>
      <c r="AG42" s="1022"/>
      <c r="AH42" s="1073"/>
      <c r="AI42" s="391"/>
      <c r="AJ42" s="391"/>
      <c r="AK42" s="391"/>
      <c r="AL42" s="391"/>
      <c r="AM42" s="391"/>
      <c r="AN42" s="391"/>
      <c r="AO42" s="391"/>
      <c r="AP42" s="391"/>
      <c r="AQ42" s="391"/>
      <c r="AR42" s="392"/>
      <c r="AS42" s="392"/>
      <c r="AT42" s="392"/>
      <c r="AU42" s="392"/>
      <c r="AV42" s="392"/>
      <c r="AW42" s="392"/>
      <c r="AX42" s="392"/>
      <c r="AY42" s="392"/>
      <c r="AZ42" s="393"/>
      <c r="BA42" s="307"/>
      <c r="BB42" s="307"/>
      <c r="BC42" s="307"/>
      <c r="BD42" s="307"/>
      <c r="BE42" s="307"/>
      <c r="BF42" s="307"/>
      <c r="BG42" s="308"/>
      <c r="BJ42" s="1058"/>
      <c r="BK42" s="45"/>
    </row>
    <row r="43" spans="2:63" s="270" customFormat="1" ht="9.75" customHeight="1" x14ac:dyDescent="0.4">
      <c r="B43" s="855"/>
      <c r="C43" s="856"/>
      <c r="D43" s="384"/>
      <c r="E43" s="1052"/>
      <c r="F43" s="986" t="s">
        <v>335</v>
      </c>
      <c r="G43" s="986"/>
      <c r="H43" s="986"/>
      <c r="I43" s="986"/>
      <c r="J43" s="986"/>
      <c r="K43" s="986"/>
      <c r="L43" s="986"/>
      <c r="M43" s="986"/>
      <c r="N43" s="987"/>
      <c r="O43" s="928">
        <v>240</v>
      </c>
      <c r="P43" s="47"/>
      <c r="Q43" s="876"/>
      <c r="R43" s="876"/>
      <c r="S43" s="876"/>
      <c r="T43" s="876"/>
      <c r="U43" s="876"/>
      <c r="V43" s="877"/>
      <c r="W43" s="329"/>
      <c r="X43" s="305"/>
      <c r="Y43" s="305"/>
      <c r="Z43" s="305"/>
      <c r="AA43" s="305"/>
      <c r="AB43" s="305"/>
      <c r="AC43" s="305"/>
      <c r="AD43" s="310"/>
      <c r="AE43" s="1021"/>
      <c r="AF43" s="1022"/>
      <c r="AG43" s="1022"/>
      <c r="AH43" s="1073"/>
      <c r="AI43" s="1032" t="s">
        <v>365</v>
      </c>
      <c r="AJ43" s="1033"/>
      <c r="AK43" s="1033"/>
      <c r="AL43" s="1033"/>
      <c r="AM43" s="1033"/>
      <c r="AN43" s="1033"/>
      <c r="AO43" s="1033"/>
      <c r="AP43" s="1034"/>
      <c r="AQ43" s="1001">
        <v>630</v>
      </c>
      <c r="AR43" s="992"/>
      <c r="AS43" s="993"/>
      <c r="AT43" s="993"/>
      <c r="AU43" s="993"/>
      <c r="AV43" s="993"/>
      <c r="AW43" s="993"/>
      <c r="AX43" s="993"/>
      <c r="AY43" s="994"/>
      <c r="AZ43" s="307"/>
      <c r="BA43" s="307"/>
      <c r="BB43" s="307"/>
      <c r="BC43" s="307"/>
      <c r="BD43" s="307"/>
      <c r="BE43" s="307"/>
      <c r="BF43" s="307"/>
      <c r="BG43" s="308"/>
      <c r="BJ43" s="1058" t="b">
        <v>0</v>
      </c>
      <c r="BK43" s="45"/>
    </row>
    <row r="44" spans="2:63" s="270" customFormat="1" ht="9.75" customHeight="1" x14ac:dyDescent="0.4">
      <c r="B44" s="855"/>
      <c r="C44" s="856"/>
      <c r="D44" s="384"/>
      <c r="E44" s="1052"/>
      <c r="F44" s="988"/>
      <c r="G44" s="988"/>
      <c r="H44" s="988"/>
      <c r="I44" s="988"/>
      <c r="J44" s="988"/>
      <c r="K44" s="988"/>
      <c r="L44" s="988"/>
      <c r="M44" s="988"/>
      <c r="N44" s="989"/>
      <c r="O44" s="929"/>
      <c r="P44" s="47"/>
      <c r="Q44" s="876"/>
      <c r="R44" s="876"/>
      <c r="S44" s="876"/>
      <c r="T44" s="876"/>
      <c r="U44" s="876"/>
      <c r="V44" s="877"/>
      <c r="W44" s="329"/>
      <c r="X44" s="305"/>
      <c r="Y44" s="305"/>
      <c r="Z44" s="305"/>
      <c r="AA44" s="305"/>
      <c r="AB44" s="305"/>
      <c r="AC44" s="305"/>
      <c r="AD44" s="310"/>
      <c r="AE44" s="1021"/>
      <c r="AF44" s="1022"/>
      <c r="AG44" s="1022"/>
      <c r="AH44" s="1073"/>
      <c r="AI44" s="1035"/>
      <c r="AJ44" s="1036"/>
      <c r="AK44" s="1036"/>
      <c r="AL44" s="1036"/>
      <c r="AM44" s="1036"/>
      <c r="AN44" s="1036"/>
      <c r="AO44" s="1036"/>
      <c r="AP44" s="1037"/>
      <c r="AQ44" s="1002"/>
      <c r="AR44" s="995"/>
      <c r="AS44" s="996"/>
      <c r="AT44" s="996"/>
      <c r="AU44" s="996"/>
      <c r="AV44" s="996"/>
      <c r="AW44" s="996"/>
      <c r="AX44" s="996"/>
      <c r="AY44" s="997"/>
      <c r="AZ44" s="307"/>
      <c r="BA44" s="307"/>
      <c r="BB44" s="307"/>
      <c r="BC44" s="307"/>
      <c r="BD44" s="307"/>
      <c r="BE44" s="307"/>
      <c r="BF44" s="307"/>
      <c r="BG44" s="308"/>
      <c r="BJ44" s="1058"/>
      <c r="BK44" s="45"/>
    </row>
    <row r="45" spans="2:63" s="270" customFormat="1" ht="18" customHeight="1" x14ac:dyDescent="0.4">
      <c r="B45" s="855"/>
      <c r="C45" s="856"/>
      <c r="D45" s="384"/>
      <c r="E45" s="386"/>
      <c r="F45" s="882" t="s">
        <v>336</v>
      </c>
      <c r="G45" s="882"/>
      <c r="H45" s="882"/>
      <c r="I45" s="882"/>
      <c r="J45" s="882"/>
      <c r="K45" s="882"/>
      <c r="L45" s="882"/>
      <c r="M45" s="882"/>
      <c r="N45" s="883"/>
      <c r="O45" s="355">
        <v>250</v>
      </c>
      <c r="P45" s="47"/>
      <c r="Q45" s="876"/>
      <c r="R45" s="876"/>
      <c r="S45" s="876"/>
      <c r="T45" s="876"/>
      <c r="U45" s="876"/>
      <c r="V45" s="877"/>
      <c r="W45" s="329"/>
      <c r="X45" s="315"/>
      <c r="Y45" s="315"/>
      <c r="Z45" s="315"/>
      <c r="AA45" s="315"/>
      <c r="AB45" s="315"/>
      <c r="AC45" s="315"/>
      <c r="AD45" s="328"/>
      <c r="AE45" s="1021"/>
      <c r="AF45" s="1022"/>
      <c r="AG45" s="1022"/>
      <c r="AH45" s="1073"/>
      <c r="AI45" s="1035"/>
      <c r="AJ45" s="1036"/>
      <c r="AK45" s="1036"/>
      <c r="AL45" s="1036"/>
      <c r="AM45" s="1036"/>
      <c r="AN45" s="1036"/>
      <c r="AO45" s="1036"/>
      <c r="AP45" s="1037"/>
      <c r="AQ45" s="1002"/>
      <c r="AR45" s="995"/>
      <c r="AS45" s="996"/>
      <c r="AT45" s="996"/>
      <c r="AU45" s="996"/>
      <c r="AV45" s="996"/>
      <c r="AW45" s="996"/>
      <c r="AX45" s="996"/>
      <c r="AY45" s="997"/>
      <c r="AZ45" s="307"/>
      <c r="BA45" s="307"/>
      <c r="BB45" s="307"/>
      <c r="BC45" s="307"/>
      <c r="BD45" s="307"/>
      <c r="BE45" s="307"/>
      <c r="BF45" s="307"/>
      <c r="BG45" s="308"/>
      <c r="BJ45" s="45" t="b">
        <v>0</v>
      </c>
      <c r="BK45" s="45"/>
    </row>
    <row r="46" spans="2:63" s="270" customFormat="1" ht="9" customHeight="1" x14ac:dyDescent="0.4">
      <c r="B46" s="855"/>
      <c r="C46" s="856"/>
      <c r="D46" s="384"/>
      <c r="E46" s="1052"/>
      <c r="F46" s="986" t="s">
        <v>337</v>
      </c>
      <c r="G46" s="986"/>
      <c r="H46" s="986"/>
      <c r="I46" s="986"/>
      <c r="J46" s="986"/>
      <c r="K46" s="986"/>
      <c r="L46" s="986"/>
      <c r="M46" s="986"/>
      <c r="N46" s="987"/>
      <c r="O46" s="928">
        <v>260</v>
      </c>
      <c r="P46" s="47"/>
      <c r="Q46" s="47"/>
      <c r="R46" s="47"/>
      <c r="S46" s="47"/>
      <c r="T46" s="47"/>
      <c r="U46" s="329"/>
      <c r="V46" s="362"/>
      <c r="W46" s="329"/>
      <c r="X46" s="305"/>
      <c r="Y46" s="305"/>
      <c r="Z46" s="305"/>
      <c r="AA46" s="305"/>
      <c r="AB46" s="305"/>
      <c r="AC46" s="305"/>
      <c r="AD46" s="310"/>
      <c r="AE46" s="1021"/>
      <c r="AF46" s="1022"/>
      <c r="AG46" s="1022"/>
      <c r="AH46" s="1073"/>
      <c r="AI46" s="1035"/>
      <c r="AJ46" s="1036"/>
      <c r="AK46" s="1036"/>
      <c r="AL46" s="1036"/>
      <c r="AM46" s="1036"/>
      <c r="AN46" s="1036"/>
      <c r="AO46" s="1036"/>
      <c r="AP46" s="1037"/>
      <c r="AQ46" s="1002"/>
      <c r="AR46" s="995"/>
      <c r="AS46" s="996"/>
      <c r="AT46" s="996"/>
      <c r="AU46" s="996"/>
      <c r="AV46" s="996"/>
      <c r="AW46" s="996"/>
      <c r="AX46" s="996"/>
      <c r="AY46" s="997"/>
      <c r="AZ46" s="394"/>
      <c r="BA46" s="1006"/>
      <c r="BB46" s="1004" t="s">
        <v>166</v>
      </c>
      <c r="BC46" s="1004"/>
      <c r="BD46" s="1004"/>
      <c r="BE46" s="1004"/>
      <c r="BF46" s="1004"/>
      <c r="BG46" s="308"/>
      <c r="BJ46" s="1058" t="b">
        <v>0</v>
      </c>
      <c r="BK46" s="45"/>
    </row>
    <row r="47" spans="2:63" s="270" customFormat="1" ht="9" customHeight="1" thickBot="1" x14ac:dyDescent="0.45">
      <c r="B47" s="855"/>
      <c r="C47" s="856"/>
      <c r="D47" s="384"/>
      <c r="E47" s="1052"/>
      <c r="F47" s="988"/>
      <c r="G47" s="988"/>
      <c r="H47" s="988"/>
      <c r="I47" s="988"/>
      <c r="J47" s="988"/>
      <c r="K47" s="988"/>
      <c r="L47" s="988"/>
      <c r="M47" s="988"/>
      <c r="N47" s="989"/>
      <c r="O47" s="929"/>
      <c r="P47" s="47"/>
      <c r="Q47" s="47"/>
      <c r="R47" s="47"/>
      <c r="S47" s="47"/>
      <c r="T47" s="47"/>
      <c r="U47" s="329"/>
      <c r="V47" s="362"/>
      <c r="W47" s="329"/>
      <c r="X47" s="305"/>
      <c r="Y47" s="305"/>
      <c r="Z47" s="305"/>
      <c r="AA47" s="305"/>
      <c r="AB47" s="305"/>
      <c r="AC47" s="305"/>
      <c r="AD47" s="310"/>
      <c r="AE47" s="1021"/>
      <c r="AF47" s="1022"/>
      <c r="AG47" s="1022"/>
      <c r="AH47" s="1073"/>
      <c r="AI47" s="1038"/>
      <c r="AJ47" s="1039"/>
      <c r="AK47" s="1039"/>
      <c r="AL47" s="1039"/>
      <c r="AM47" s="1039"/>
      <c r="AN47" s="1039"/>
      <c r="AO47" s="1039"/>
      <c r="AP47" s="1040"/>
      <c r="AQ47" s="1003"/>
      <c r="AR47" s="998"/>
      <c r="AS47" s="999"/>
      <c r="AT47" s="999"/>
      <c r="AU47" s="999"/>
      <c r="AV47" s="999"/>
      <c r="AW47" s="999"/>
      <c r="AX47" s="999"/>
      <c r="AY47" s="1000"/>
      <c r="AZ47" s="395"/>
      <c r="BA47" s="1007"/>
      <c r="BB47" s="1005"/>
      <c r="BC47" s="1005"/>
      <c r="BD47" s="1005"/>
      <c r="BE47" s="1005"/>
      <c r="BF47" s="1005"/>
      <c r="BG47" s="377"/>
      <c r="BJ47" s="1058"/>
      <c r="BK47" s="45"/>
    </row>
    <row r="48" spans="2:63" s="270" customFormat="1" ht="18" customHeight="1" x14ac:dyDescent="0.4">
      <c r="B48" s="855"/>
      <c r="C48" s="856"/>
      <c r="D48" s="384"/>
      <c r="E48" s="386"/>
      <c r="F48" s="882" t="s">
        <v>338</v>
      </c>
      <c r="G48" s="882"/>
      <c r="H48" s="882"/>
      <c r="I48" s="882"/>
      <c r="J48" s="882"/>
      <c r="K48" s="882"/>
      <c r="L48" s="882"/>
      <c r="M48" s="882"/>
      <c r="N48" s="883"/>
      <c r="O48" s="320">
        <v>270</v>
      </c>
      <c r="P48" s="47"/>
      <c r="Q48" s="47"/>
      <c r="R48" s="47"/>
      <c r="S48" s="47"/>
      <c r="T48" s="47"/>
      <c r="U48" s="329"/>
      <c r="V48" s="362"/>
      <c r="W48" s="329"/>
      <c r="X48" s="315"/>
      <c r="Y48" s="315"/>
      <c r="Z48" s="315"/>
      <c r="AA48" s="315"/>
      <c r="AB48" s="315"/>
      <c r="AC48" s="315"/>
      <c r="AD48" s="328"/>
      <c r="AE48" s="1021"/>
      <c r="AF48" s="1022"/>
      <c r="AG48" s="1022"/>
      <c r="AH48" s="1073"/>
      <c r="AI48" s="984"/>
      <c r="AJ48" s="984"/>
      <c r="AK48" s="984"/>
      <c r="AL48" s="984"/>
      <c r="AM48" s="984"/>
      <c r="AN48" s="984"/>
      <c r="AO48" s="984"/>
      <c r="AP48" s="984"/>
      <c r="AQ48" s="984"/>
      <c r="AR48" s="980" t="s">
        <v>120</v>
      </c>
      <c r="AS48" s="980"/>
      <c r="AT48" s="980"/>
      <c r="AU48" s="980"/>
      <c r="AV48" s="980"/>
      <c r="AW48" s="980"/>
      <c r="AX48" s="980"/>
      <c r="AY48" s="981"/>
      <c r="AZ48" s="381"/>
      <c r="BA48" s="368"/>
      <c r="BB48" s="368"/>
      <c r="BC48" s="368"/>
      <c r="BD48" s="368"/>
      <c r="BE48" s="307"/>
      <c r="BF48" s="307"/>
      <c r="BG48" s="308"/>
      <c r="BJ48" s="45" t="b">
        <v>0</v>
      </c>
      <c r="BK48" s="45"/>
    </row>
    <row r="49" spans="2:63" s="270" customFormat="1" ht="18" customHeight="1" thickBot="1" x14ac:dyDescent="0.45">
      <c r="B49" s="855"/>
      <c r="C49" s="856"/>
      <c r="D49" s="384"/>
      <c r="E49" s="386"/>
      <c r="F49" s="882" t="s">
        <v>339</v>
      </c>
      <c r="G49" s="882"/>
      <c r="H49" s="882"/>
      <c r="I49" s="882"/>
      <c r="J49" s="882"/>
      <c r="K49" s="882"/>
      <c r="L49" s="882"/>
      <c r="M49" s="882"/>
      <c r="N49" s="883"/>
      <c r="O49" s="320">
        <v>280</v>
      </c>
      <c r="P49" s="47"/>
      <c r="Q49" s="47"/>
      <c r="R49" s="47"/>
      <c r="S49" s="47"/>
      <c r="T49" s="47"/>
      <c r="U49" s="329"/>
      <c r="V49" s="362"/>
      <c r="W49" s="329"/>
      <c r="X49" s="307"/>
      <c r="Y49" s="307"/>
      <c r="Z49" s="305"/>
      <c r="AA49" s="305"/>
      <c r="AB49" s="305"/>
      <c r="AC49" s="305"/>
      <c r="AD49" s="310"/>
      <c r="AE49" s="1021"/>
      <c r="AF49" s="1022"/>
      <c r="AG49" s="1022"/>
      <c r="AH49" s="1073"/>
      <c r="AI49" s="985"/>
      <c r="AJ49" s="985"/>
      <c r="AK49" s="985"/>
      <c r="AL49" s="985"/>
      <c r="AM49" s="985"/>
      <c r="AN49" s="985"/>
      <c r="AO49" s="985"/>
      <c r="AP49" s="985"/>
      <c r="AQ49" s="985"/>
      <c r="AR49" s="982"/>
      <c r="AS49" s="982"/>
      <c r="AT49" s="982"/>
      <c r="AU49" s="982"/>
      <c r="AV49" s="982"/>
      <c r="AW49" s="982"/>
      <c r="AX49" s="982"/>
      <c r="AY49" s="983"/>
      <c r="AZ49" s="393"/>
      <c r="BA49" s="307"/>
      <c r="BB49" s="307"/>
      <c r="BC49" s="307"/>
      <c r="BD49" s="307"/>
      <c r="BE49" s="307"/>
      <c r="BF49" s="307"/>
      <c r="BG49" s="308"/>
      <c r="BJ49" s="45" t="b">
        <v>0</v>
      </c>
      <c r="BK49" s="45"/>
    </row>
    <row r="50" spans="2:63" s="270" customFormat="1" ht="18" customHeight="1" x14ac:dyDescent="0.4">
      <c r="B50" s="855"/>
      <c r="C50" s="856"/>
      <c r="D50" s="384"/>
      <c r="E50" s="386"/>
      <c r="F50" s="882" t="s">
        <v>341</v>
      </c>
      <c r="G50" s="882"/>
      <c r="H50" s="882"/>
      <c r="I50" s="882"/>
      <c r="J50" s="882"/>
      <c r="K50" s="882"/>
      <c r="L50" s="882"/>
      <c r="M50" s="882"/>
      <c r="N50" s="883"/>
      <c r="O50" s="320">
        <v>290</v>
      </c>
      <c r="P50" s="47"/>
      <c r="Q50" s="47"/>
      <c r="R50" s="47"/>
      <c r="S50" s="47"/>
      <c r="T50" s="47"/>
      <c r="U50" s="329"/>
      <c r="V50" s="362"/>
      <c r="W50" s="329"/>
      <c r="X50" s="330"/>
      <c r="Y50" s="306" t="s">
        <v>158</v>
      </c>
      <c r="Z50" s="315"/>
      <c r="AA50" s="315"/>
      <c r="AB50" s="315"/>
      <c r="AC50" s="315"/>
      <c r="AD50" s="328"/>
      <c r="AE50" s="1021"/>
      <c r="AF50" s="1022"/>
      <c r="AG50" s="1022"/>
      <c r="AH50" s="1073"/>
      <c r="AI50" s="1032" t="s">
        <v>330</v>
      </c>
      <c r="AJ50" s="1033"/>
      <c r="AK50" s="1033"/>
      <c r="AL50" s="1033"/>
      <c r="AM50" s="1033"/>
      <c r="AN50" s="1033"/>
      <c r="AO50" s="1033"/>
      <c r="AP50" s="1034"/>
      <c r="AQ50" s="990">
        <v>640</v>
      </c>
      <c r="AR50" s="1063"/>
      <c r="AS50" s="1064"/>
      <c r="AT50" s="1064"/>
      <c r="AU50" s="1064"/>
      <c r="AV50" s="1064"/>
      <c r="AW50" s="1064"/>
      <c r="AX50" s="1064"/>
      <c r="AY50" s="1065"/>
      <c r="AZ50" s="307"/>
      <c r="BA50" s="307"/>
      <c r="BB50" s="307"/>
      <c r="BC50" s="307"/>
      <c r="BD50" s="307"/>
      <c r="BE50" s="307"/>
      <c r="BF50" s="307"/>
      <c r="BG50" s="308"/>
      <c r="BJ50" s="45" t="b">
        <v>0</v>
      </c>
      <c r="BK50" s="45"/>
    </row>
    <row r="51" spans="2:63" s="270" customFormat="1" ht="18" customHeight="1" thickBot="1" x14ac:dyDescent="0.45">
      <c r="B51" s="855"/>
      <c r="C51" s="856"/>
      <c r="D51" s="384"/>
      <c r="E51" s="386"/>
      <c r="F51" s="882" t="s">
        <v>340</v>
      </c>
      <c r="G51" s="882"/>
      <c r="H51" s="882"/>
      <c r="I51" s="882"/>
      <c r="J51" s="882"/>
      <c r="K51" s="882"/>
      <c r="L51" s="882"/>
      <c r="M51" s="882"/>
      <c r="N51" s="883"/>
      <c r="O51" s="320">
        <v>300</v>
      </c>
      <c r="P51" s="47"/>
      <c r="Q51" s="47"/>
      <c r="R51" s="47"/>
      <c r="S51" s="47"/>
      <c r="T51" s="47"/>
      <c r="U51" s="329"/>
      <c r="V51" s="362"/>
      <c r="W51" s="329"/>
      <c r="X51" s="326"/>
      <c r="Y51" s="941" t="s">
        <v>200</v>
      </c>
      <c r="Z51" s="941"/>
      <c r="AA51" s="941"/>
      <c r="AB51" s="941"/>
      <c r="AC51" s="941"/>
      <c r="AD51" s="310"/>
      <c r="AE51" s="1023"/>
      <c r="AF51" s="1024"/>
      <c r="AG51" s="1024"/>
      <c r="AH51" s="1074"/>
      <c r="AI51" s="1053"/>
      <c r="AJ51" s="1054"/>
      <c r="AK51" s="1054"/>
      <c r="AL51" s="1054"/>
      <c r="AM51" s="1054"/>
      <c r="AN51" s="1054"/>
      <c r="AO51" s="1054"/>
      <c r="AP51" s="1055"/>
      <c r="AQ51" s="991"/>
      <c r="AR51" s="1066"/>
      <c r="AS51" s="1067"/>
      <c r="AT51" s="1067"/>
      <c r="AU51" s="1067"/>
      <c r="AV51" s="1067"/>
      <c r="AW51" s="1067"/>
      <c r="AX51" s="1067"/>
      <c r="AY51" s="1068"/>
      <c r="AZ51" s="323"/>
      <c r="BA51" s="360"/>
      <c r="BB51" s="336" t="s">
        <v>166</v>
      </c>
      <c r="BC51" s="323"/>
      <c r="BD51" s="323"/>
      <c r="BE51" s="323"/>
      <c r="BF51" s="323"/>
      <c r="BG51" s="396"/>
      <c r="BJ51" s="45" t="b">
        <v>0</v>
      </c>
      <c r="BK51" s="45"/>
    </row>
    <row r="52" spans="2:63" s="270" customFormat="1" ht="18" customHeight="1" x14ac:dyDescent="0.4">
      <c r="B52" s="855"/>
      <c r="C52" s="856"/>
      <c r="D52" s="384"/>
      <c r="E52" s="386"/>
      <c r="F52" s="882" t="s">
        <v>342</v>
      </c>
      <c r="G52" s="882"/>
      <c r="H52" s="882"/>
      <c r="I52" s="882"/>
      <c r="J52" s="882"/>
      <c r="K52" s="882"/>
      <c r="L52" s="882"/>
      <c r="M52" s="882"/>
      <c r="N52" s="883"/>
      <c r="O52" s="320">
        <v>310</v>
      </c>
      <c r="P52" s="47"/>
      <c r="Q52" s="47"/>
      <c r="R52" s="47"/>
      <c r="S52" s="47"/>
      <c r="T52" s="47"/>
      <c r="U52" s="329"/>
      <c r="V52" s="362"/>
      <c r="W52" s="329"/>
      <c r="X52" s="305"/>
      <c r="Y52" s="941"/>
      <c r="Z52" s="941"/>
      <c r="AA52" s="941"/>
      <c r="AB52" s="941"/>
      <c r="AC52" s="941"/>
      <c r="AD52" s="328"/>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97"/>
      <c r="BB52" s="397"/>
      <c r="BC52" s="397"/>
      <c r="BD52" s="397"/>
      <c r="BE52" s="397"/>
      <c r="BF52" s="397"/>
      <c r="BG52" s="397"/>
      <c r="BJ52" s="45" t="b">
        <v>0</v>
      </c>
      <c r="BK52" s="45"/>
    </row>
    <row r="53" spans="2:63" s="270" customFormat="1" ht="18" customHeight="1" x14ac:dyDescent="0.4">
      <c r="B53" s="855"/>
      <c r="C53" s="856"/>
      <c r="D53" s="384"/>
      <c r="E53" s="386"/>
      <c r="F53" s="882" t="s">
        <v>345</v>
      </c>
      <c r="G53" s="882"/>
      <c r="H53" s="882"/>
      <c r="I53" s="882"/>
      <c r="J53" s="882"/>
      <c r="K53" s="882"/>
      <c r="L53" s="882"/>
      <c r="M53" s="882"/>
      <c r="N53" s="883"/>
      <c r="O53" s="320">
        <v>320</v>
      </c>
      <c r="P53" s="47"/>
      <c r="Q53" s="47"/>
      <c r="R53" s="47"/>
      <c r="S53" s="47"/>
      <c r="T53" s="47"/>
      <c r="U53" s="329"/>
      <c r="V53" s="362"/>
      <c r="W53" s="329"/>
      <c r="X53" s="305"/>
      <c r="Y53" s="306" t="s">
        <v>196</v>
      </c>
      <c r="Z53" s="305"/>
      <c r="AA53" s="305"/>
      <c r="AB53" s="305"/>
      <c r="AC53" s="305"/>
      <c r="AD53" s="310"/>
      <c r="AE53" s="307"/>
      <c r="AF53" s="307"/>
      <c r="AG53" s="307"/>
      <c r="AH53" s="307"/>
      <c r="AI53" s="307"/>
      <c r="AJ53" s="307"/>
      <c r="AK53" s="307"/>
      <c r="AL53" s="307"/>
      <c r="AM53" s="307"/>
      <c r="AN53" s="307"/>
      <c r="AO53" s="307"/>
      <c r="AP53" s="307"/>
      <c r="AQ53" s="307"/>
      <c r="AR53" s="307"/>
      <c r="AS53" s="307"/>
      <c r="AT53" s="307"/>
      <c r="AU53" s="307"/>
      <c r="AV53" s="307"/>
      <c r="AW53" s="1026" t="s">
        <v>179</v>
      </c>
      <c r="AX53" s="1027"/>
      <c r="AY53" s="1027"/>
      <c r="AZ53" s="1027"/>
      <c r="BA53" s="1027"/>
      <c r="BB53" s="1027"/>
      <c r="BC53" s="1027"/>
      <c r="BD53" s="1027"/>
      <c r="BE53" s="1027"/>
      <c r="BF53" s="1027"/>
      <c r="BG53" s="1028"/>
      <c r="BJ53" s="45" t="b">
        <v>0</v>
      </c>
      <c r="BK53" s="45"/>
    </row>
    <row r="54" spans="2:63" s="270" customFormat="1" ht="18" customHeight="1" x14ac:dyDescent="0.4">
      <c r="B54" s="855"/>
      <c r="C54" s="856"/>
      <c r="D54" s="384"/>
      <c r="E54" s="386"/>
      <c r="F54" s="882" t="s">
        <v>343</v>
      </c>
      <c r="G54" s="882"/>
      <c r="H54" s="882"/>
      <c r="I54" s="882"/>
      <c r="J54" s="882"/>
      <c r="K54" s="882"/>
      <c r="L54" s="882"/>
      <c r="M54" s="882"/>
      <c r="N54" s="883"/>
      <c r="O54" s="320">
        <v>330</v>
      </c>
      <c r="P54" s="47"/>
      <c r="Q54" s="47"/>
      <c r="R54" s="47"/>
      <c r="S54" s="47"/>
      <c r="T54" s="47"/>
      <c r="U54" s="329"/>
      <c r="V54" s="362"/>
      <c r="W54" s="329"/>
      <c r="X54" s="315"/>
      <c r="Y54" s="894" t="s">
        <v>199</v>
      </c>
      <c r="Z54" s="894"/>
      <c r="AA54" s="894"/>
      <c r="AB54" s="894"/>
      <c r="AC54" s="894"/>
      <c r="AD54" s="328"/>
      <c r="AE54" s="307"/>
      <c r="AF54" s="307"/>
      <c r="AG54" s="307"/>
      <c r="AH54" s="307"/>
      <c r="AI54" s="307"/>
      <c r="AJ54" s="307"/>
      <c r="AK54" s="307"/>
      <c r="AL54" s="307"/>
      <c r="AM54" s="307"/>
      <c r="AN54" s="307"/>
      <c r="AO54" s="307"/>
      <c r="AP54" s="307"/>
      <c r="AQ54" s="307"/>
      <c r="AR54" s="307"/>
      <c r="AS54" s="307"/>
      <c r="AT54" s="307"/>
      <c r="AU54" s="307"/>
      <c r="AV54" s="307"/>
      <c r="AW54" s="1029"/>
      <c r="AX54" s="1030"/>
      <c r="AY54" s="1030"/>
      <c r="AZ54" s="1030"/>
      <c r="BA54" s="1030"/>
      <c r="BB54" s="1030"/>
      <c r="BC54" s="1030"/>
      <c r="BD54" s="1030"/>
      <c r="BE54" s="1030"/>
      <c r="BF54" s="1030"/>
      <c r="BG54" s="1031"/>
      <c r="BJ54" s="45" t="b">
        <v>0</v>
      </c>
      <c r="BK54" s="45"/>
    </row>
    <row r="55" spans="2:63" s="270" customFormat="1" ht="18" customHeight="1" thickBot="1" x14ac:dyDescent="0.2">
      <c r="B55" s="855"/>
      <c r="C55" s="856"/>
      <c r="D55" s="384"/>
      <c r="E55" s="386"/>
      <c r="F55" s="882" t="s">
        <v>344</v>
      </c>
      <c r="G55" s="882"/>
      <c r="H55" s="882"/>
      <c r="I55" s="882"/>
      <c r="J55" s="882"/>
      <c r="K55" s="882"/>
      <c r="L55" s="882"/>
      <c r="M55" s="882"/>
      <c r="N55" s="883"/>
      <c r="O55" s="320">
        <v>340</v>
      </c>
      <c r="P55" s="47"/>
      <c r="Q55" s="47"/>
      <c r="R55" s="47"/>
      <c r="S55" s="47"/>
      <c r="T55" s="47"/>
      <c r="U55" s="329"/>
      <c r="V55" s="362"/>
      <c r="W55" s="329"/>
      <c r="X55" s="342"/>
      <c r="Y55" s="894"/>
      <c r="Z55" s="894"/>
      <c r="AA55" s="894"/>
      <c r="AB55" s="894"/>
      <c r="AC55" s="894"/>
      <c r="AD55" s="398"/>
      <c r="AE55" s="307"/>
      <c r="AF55" s="307"/>
      <c r="AG55" s="307"/>
      <c r="AH55" s="307"/>
      <c r="AI55" s="307"/>
      <c r="AJ55" s="307"/>
      <c r="AK55" s="307"/>
      <c r="AL55" s="307"/>
      <c r="AM55" s="307"/>
      <c r="AN55" s="307"/>
      <c r="AO55" s="307"/>
      <c r="AP55" s="307"/>
      <c r="AQ55" s="307"/>
      <c r="AR55" s="307"/>
      <c r="AS55" s="307"/>
      <c r="AT55" s="307"/>
      <c r="AU55" s="307"/>
      <c r="AV55" s="307"/>
      <c r="AW55" s="974" t="s">
        <v>201</v>
      </c>
      <c r="AX55" s="975"/>
      <c r="AY55" s="975"/>
      <c r="AZ55" s="975"/>
      <c r="BA55" s="975"/>
      <c r="BB55" s="975"/>
      <c r="BC55" s="975"/>
      <c r="BD55" s="975"/>
      <c r="BE55" s="975"/>
      <c r="BF55" s="975"/>
      <c r="BG55" s="976"/>
      <c r="BJ55" s="45" t="b">
        <v>0</v>
      </c>
      <c r="BK55" s="45"/>
    </row>
    <row r="56" spans="2:63" s="270" customFormat="1" ht="18" customHeight="1" x14ac:dyDescent="0.4">
      <c r="B56" s="855"/>
      <c r="C56" s="856"/>
      <c r="D56" s="384"/>
      <c r="E56" s="386"/>
      <c r="F56" s="882" t="s">
        <v>346</v>
      </c>
      <c r="G56" s="882"/>
      <c r="H56" s="882"/>
      <c r="I56" s="882"/>
      <c r="J56" s="882"/>
      <c r="K56" s="882"/>
      <c r="L56" s="882"/>
      <c r="M56" s="882"/>
      <c r="N56" s="883"/>
      <c r="O56" s="347">
        <v>350</v>
      </c>
      <c r="P56" s="961"/>
      <c r="Q56" s="962"/>
      <c r="R56" s="962"/>
      <c r="S56" s="962"/>
      <c r="T56" s="962"/>
      <c r="U56" s="962"/>
      <c r="V56" s="963"/>
      <c r="W56" s="329"/>
      <c r="X56" s="348"/>
      <c r="Y56" s="894"/>
      <c r="Z56" s="894"/>
      <c r="AA56" s="894"/>
      <c r="AB56" s="894"/>
      <c r="AC56" s="894"/>
      <c r="AD56" s="328"/>
      <c r="AE56" s="307"/>
      <c r="AF56" s="307"/>
      <c r="AG56" s="307"/>
      <c r="AH56" s="307"/>
      <c r="AI56" s="307"/>
      <c r="AJ56" s="307"/>
      <c r="AK56" s="307"/>
      <c r="AL56" s="307"/>
      <c r="AM56" s="307"/>
      <c r="AN56" s="307"/>
      <c r="AO56" s="307"/>
      <c r="AP56" s="307"/>
      <c r="AQ56" s="307"/>
      <c r="AR56" s="307"/>
      <c r="AS56" s="307"/>
      <c r="AT56" s="307"/>
      <c r="AU56" s="307"/>
      <c r="AV56" s="307"/>
      <c r="AW56" s="974"/>
      <c r="AX56" s="975"/>
      <c r="AY56" s="975"/>
      <c r="AZ56" s="975"/>
      <c r="BA56" s="975"/>
      <c r="BB56" s="975"/>
      <c r="BC56" s="975"/>
      <c r="BD56" s="975"/>
      <c r="BE56" s="975"/>
      <c r="BF56" s="975"/>
      <c r="BG56" s="976"/>
      <c r="BJ56" s="45" t="b">
        <v>0</v>
      </c>
      <c r="BK56" s="45"/>
    </row>
    <row r="57" spans="2:63" s="270" customFormat="1" ht="18" customHeight="1" thickBot="1" x14ac:dyDescent="0.45">
      <c r="B57" s="855"/>
      <c r="C57" s="856"/>
      <c r="D57" s="399"/>
      <c r="E57" s="400"/>
      <c r="F57" s="919" t="s">
        <v>347</v>
      </c>
      <c r="G57" s="919"/>
      <c r="H57" s="919"/>
      <c r="I57" s="919"/>
      <c r="J57" s="919"/>
      <c r="K57" s="919"/>
      <c r="L57" s="919"/>
      <c r="M57" s="919"/>
      <c r="N57" s="920"/>
      <c r="O57" s="353">
        <v>360</v>
      </c>
      <c r="P57" s="964"/>
      <c r="Q57" s="965"/>
      <c r="R57" s="965"/>
      <c r="S57" s="965"/>
      <c r="T57" s="965"/>
      <c r="U57" s="965"/>
      <c r="V57" s="966"/>
      <c r="W57" s="329"/>
      <c r="X57" s="305"/>
      <c r="Y57" s="306"/>
      <c r="Z57" s="306"/>
      <c r="AA57" s="305"/>
      <c r="AB57" s="305"/>
      <c r="AC57" s="305"/>
      <c r="AD57" s="310"/>
      <c r="AE57" s="307"/>
      <c r="AF57" s="307"/>
      <c r="AG57" s="307"/>
      <c r="AH57" s="307"/>
      <c r="AI57" s="307"/>
      <c r="AJ57" s="307"/>
      <c r="AK57" s="307"/>
      <c r="AL57" s="307"/>
      <c r="AM57" s="307"/>
      <c r="AN57" s="307"/>
      <c r="AO57" s="307"/>
      <c r="AP57" s="307"/>
      <c r="AQ57" s="307"/>
      <c r="AR57" s="307"/>
      <c r="AS57" s="307"/>
      <c r="AT57" s="307"/>
      <c r="AU57" s="307"/>
      <c r="AV57" s="307"/>
      <c r="AW57" s="974"/>
      <c r="AX57" s="975"/>
      <c r="AY57" s="975"/>
      <c r="AZ57" s="975"/>
      <c r="BA57" s="975"/>
      <c r="BB57" s="975"/>
      <c r="BC57" s="975"/>
      <c r="BD57" s="975"/>
      <c r="BE57" s="975"/>
      <c r="BF57" s="975"/>
      <c r="BG57" s="976"/>
      <c r="BJ57" s="45" t="b">
        <v>0</v>
      </c>
      <c r="BK57" s="45"/>
    </row>
    <row r="58" spans="2:63" s="270" customFormat="1" ht="18" customHeight="1" x14ac:dyDescent="0.4">
      <c r="B58" s="855"/>
      <c r="C58" s="856"/>
      <c r="D58" s="378"/>
      <c r="E58" s="401"/>
      <c r="F58" s="985" t="s">
        <v>348</v>
      </c>
      <c r="G58" s="985"/>
      <c r="H58" s="985"/>
      <c r="I58" s="985"/>
      <c r="J58" s="985"/>
      <c r="K58" s="985"/>
      <c r="L58" s="985"/>
      <c r="M58" s="985"/>
      <c r="N58" s="1014"/>
      <c r="O58" s="402">
        <v>370</v>
      </c>
      <c r="P58" s="970"/>
      <c r="Q58" s="970"/>
      <c r="R58" s="970"/>
      <c r="S58" s="970"/>
      <c r="T58" s="970"/>
      <c r="U58" s="970"/>
      <c r="V58" s="971"/>
      <c r="W58" s="329"/>
      <c r="X58" s="348"/>
      <c r="Y58" s="348"/>
      <c r="Z58" s="348"/>
      <c r="AA58" s="348"/>
      <c r="AB58" s="348"/>
      <c r="AC58" s="348"/>
      <c r="AD58" s="328"/>
      <c r="AE58" s="307"/>
      <c r="AF58" s="307"/>
      <c r="AG58" s="307"/>
      <c r="AH58" s="307"/>
      <c r="AI58" s="307"/>
      <c r="AJ58" s="307"/>
      <c r="AK58" s="307"/>
      <c r="AL58" s="307"/>
      <c r="AM58" s="307"/>
      <c r="AN58" s="307"/>
      <c r="AO58" s="307"/>
      <c r="AP58" s="307"/>
      <c r="AQ58" s="307"/>
      <c r="AR58" s="307"/>
      <c r="AS58" s="307"/>
      <c r="AT58" s="307"/>
      <c r="AU58" s="307"/>
      <c r="AV58" s="307"/>
      <c r="AW58" s="974"/>
      <c r="AX58" s="975"/>
      <c r="AY58" s="975"/>
      <c r="AZ58" s="975"/>
      <c r="BA58" s="975"/>
      <c r="BB58" s="975"/>
      <c r="BC58" s="975"/>
      <c r="BD58" s="975"/>
      <c r="BE58" s="975"/>
      <c r="BF58" s="975"/>
      <c r="BG58" s="976"/>
      <c r="BJ58" s="45" t="b">
        <v>0</v>
      </c>
      <c r="BK58" s="45"/>
    </row>
    <row r="59" spans="2:63" s="270" customFormat="1" ht="18" customHeight="1" x14ac:dyDescent="0.4">
      <c r="B59" s="855"/>
      <c r="C59" s="856"/>
      <c r="D59" s="403"/>
      <c r="E59" s="404"/>
      <c r="F59" s="867" t="s">
        <v>349</v>
      </c>
      <c r="G59" s="867"/>
      <c r="H59" s="867"/>
      <c r="I59" s="867"/>
      <c r="J59" s="867"/>
      <c r="K59" s="867"/>
      <c r="L59" s="867"/>
      <c r="M59" s="867"/>
      <c r="N59" s="868"/>
      <c r="O59" s="320">
        <v>380</v>
      </c>
      <c r="P59" s="970"/>
      <c r="Q59" s="970"/>
      <c r="R59" s="970"/>
      <c r="S59" s="970"/>
      <c r="T59" s="970"/>
      <c r="U59" s="970"/>
      <c r="V59" s="971"/>
      <c r="W59" s="329"/>
      <c r="X59" s="305"/>
      <c r="Y59" s="305"/>
      <c r="Z59" s="305"/>
      <c r="AA59" s="305"/>
      <c r="AB59" s="305"/>
      <c r="AC59" s="305"/>
      <c r="AD59" s="310"/>
      <c r="AE59" s="307"/>
      <c r="AF59" s="307"/>
      <c r="AG59" s="307"/>
      <c r="AH59" s="307"/>
      <c r="AI59" s="307"/>
      <c r="AJ59" s="307"/>
      <c r="AK59" s="307"/>
      <c r="AL59" s="307"/>
      <c r="AM59" s="307"/>
      <c r="AN59" s="307"/>
      <c r="AO59" s="307"/>
      <c r="AP59" s="307"/>
      <c r="AQ59" s="307"/>
      <c r="AR59" s="307"/>
      <c r="AS59" s="307"/>
      <c r="AT59" s="307"/>
      <c r="AU59" s="307"/>
      <c r="AV59" s="307"/>
      <c r="AW59" s="974"/>
      <c r="AX59" s="975"/>
      <c r="AY59" s="975"/>
      <c r="AZ59" s="975"/>
      <c r="BA59" s="975"/>
      <c r="BB59" s="975"/>
      <c r="BC59" s="975"/>
      <c r="BD59" s="975"/>
      <c r="BE59" s="975"/>
      <c r="BF59" s="975"/>
      <c r="BG59" s="976"/>
      <c r="BJ59" s="45" t="b">
        <v>0</v>
      </c>
      <c r="BK59" s="45"/>
    </row>
    <row r="60" spans="2:63" s="270" customFormat="1" ht="18" customHeight="1" x14ac:dyDescent="0.4">
      <c r="B60" s="855"/>
      <c r="C60" s="856"/>
      <c r="D60" s="403"/>
      <c r="E60" s="404"/>
      <c r="F60" s="867" t="s">
        <v>350</v>
      </c>
      <c r="G60" s="867"/>
      <c r="H60" s="867"/>
      <c r="I60" s="867"/>
      <c r="J60" s="867"/>
      <c r="K60" s="867"/>
      <c r="L60" s="867"/>
      <c r="M60" s="867"/>
      <c r="N60" s="868"/>
      <c r="O60" s="320">
        <v>390</v>
      </c>
      <c r="P60" s="970"/>
      <c r="Q60" s="970"/>
      <c r="R60" s="970"/>
      <c r="S60" s="970"/>
      <c r="T60" s="970"/>
      <c r="U60" s="970"/>
      <c r="V60" s="971"/>
      <c r="W60" s="294"/>
      <c r="X60" s="348"/>
      <c r="Y60" s="348"/>
      <c r="Z60" s="348"/>
      <c r="AA60" s="348"/>
      <c r="AB60" s="348"/>
      <c r="AC60" s="348"/>
      <c r="AD60" s="328"/>
      <c r="AE60" s="307"/>
      <c r="AF60" s="307"/>
      <c r="AG60" s="307"/>
      <c r="AH60" s="307"/>
      <c r="AI60" s="307"/>
      <c r="AJ60" s="307"/>
      <c r="AK60" s="307"/>
      <c r="AL60" s="307"/>
      <c r="AM60" s="307"/>
      <c r="AN60" s="307"/>
      <c r="AO60" s="307"/>
      <c r="AP60" s="307"/>
      <c r="AQ60" s="307"/>
      <c r="AR60" s="307"/>
      <c r="AS60" s="307"/>
      <c r="AT60" s="307"/>
      <c r="AU60" s="307"/>
      <c r="AV60" s="307"/>
      <c r="AW60" s="974"/>
      <c r="AX60" s="975"/>
      <c r="AY60" s="975"/>
      <c r="AZ60" s="975"/>
      <c r="BA60" s="975"/>
      <c r="BB60" s="975"/>
      <c r="BC60" s="975"/>
      <c r="BD60" s="975"/>
      <c r="BE60" s="975"/>
      <c r="BF60" s="975"/>
      <c r="BG60" s="976"/>
      <c r="BJ60" s="45" t="b">
        <v>0</v>
      </c>
      <c r="BK60" s="45"/>
    </row>
    <row r="61" spans="2:63" s="270" customFormat="1" ht="18" customHeight="1" x14ac:dyDescent="0.4">
      <c r="B61" s="855"/>
      <c r="C61" s="856"/>
      <c r="D61" s="403"/>
      <c r="E61" s="404"/>
      <c r="F61" s="867" t="s">
        <v>351</v>
      </c>
      <c r="G61" s="867"/>
      <c r="H61" s="867"/>
      <c r="I61" s="867"/>
      <c r="J61" s="867"/>
      <c r="K61" s="867"/>
      <c r="L61" s="867"/>
      <c r="M61" s="867"/>
      <c r="N61" s="868"/>
      <c r="O61" s="320">
        <v>400</v>
      </c>
      <c r="P61" s="970"/>
      <c r="Q61" s="970"/>
      <c r="R61" s="970"/>
      <c r="S61" s="970"/>
      <c r="T61" s="970"/>
      <c r="U61" s="970"/>
      <c r="V61" s="971"/>
      <c r="W61" s="294"/>
      <c r="X61" s="305"/>
      <c r="Y61" s="305"/>
      <c r="Z61" s="305"/>
      <c r="AA61" s="305"/>
      <c r="AB61" s="305"/>
      <c r="AC61" s="305"/>
      <c r="AD61" s="310"/>
      <c r="AE61" s="307"/>
      <c r="AF61" s="307"/>
      <c r="AG61" s="307"/>
      <c r="AH61" s="307"/>
      <c r="AI61" s="307"/>
      <c r="AJ61" s="307"/>
      <c r="AK61" s="307"/>
      <c r="AL61" s="307"/>
      <c r="AM61" s="307"/>
      <c r="AN61" s="307"/>
      <c r="AO61" s="307"/>
      <c r="AP61" s="307"/>
      <c r="AQ61" s="307"/>
      <c r="AR61" s="307"/>
      <c r="AS61" s="307"/>
      <c r="AT61" s="307"/>
      <c r="AU61" s="307"/>
      <c r="AV61" s="307"/>
      <c r="AW61" s="974"/>
      <c r="AX61" s="975"/>
      <c r="AY61" s="975"/>
      <c r="AZ61" s="975"/>
      <c r="BA61" s="975"/>
      <c r="BB61" s="975"/>
      <c r="BC61" s="975"/>
      <c r="BD61" s="975"/>
      <c r="BE61" s="975"/>
      <c r="BF61" s="975"/>
      <c r="BG61" s="976"/>
      <c r="BJ61" s="45"/>
      <c r="BK61" s="45"/>
    </row>
    <row r="62" spans="2:63" s="270" customFormat="1" ht="18" customHeight="1" x14ac:dyDescent="0.4">
      <c r="B62" s="855"/>
      <c r="C62" s="856"/>
      <c r="D62" s="403"/>
      <c r="E62" s="404"/>
      <c r="F62" s="867" t="s">
        <v>352</v>
      </c>
      <c r="G62" s="867"/>
      <c r="H62" s="867"/>
      <c r="I62" s="867"/>
      <c r="J62" s="867"/>
      <c r="K62" s="867"/>
      <c r="L62" s="867"/>
      <c r="M62" s="867"/>
      <c r="N62" s="868"/>
      <c r="O62" s="320">
        <v>410</v>
      </c>
      <c r="P62" s="970"/>
      <c r="Q62" s="970"/>
      <c r="R62" s="970"/>
      <c r="S62" s="970"/>
      <c r="T62" s="970"/>
      <c r="U62" s="970"/>
      <c r="V62" s="971"/>
      <c r="W62" s="294"/>
      <c r="X62" s="1015" t="s">
        <v>188</v>
      </c>
      <c r="Y62" s="1016"/>
      <c r="Z62" s="1016"/>
      <c r="AA62" s="1016"/>
      <c r="AB62" s="1016"/>
      <c r="AC62" s="1016"/>
      <c r="AD62" s="328"/>
      <c r="AE62" s="307"/>
      <c r="AF62" s="307"/>
      <c r="AG62" s="307"/>
      <c r="AH62" s="307"/>
      <c r="AI62" s="307"/>
      <c r="AJ62" s="307"/>
      <c r="AK62" s="307"/>
      <c r="AL62" s="307"/>
      <c r="AM62" s="307"/>
      <c r="AN62" s="307"/>
      <c r="AO62" s="307"/>
      <c r="AP62" s="307"/>
      <c r="AQ62" s="307"/>
      <c r="AR62" s="307"/>
      <c r="AS62" s="307"/>
      <c r="AT62" s="307"/>
      <c r="AU62" s="307"/>
      <c r="AV62" s="307"/>
      <c r="AW62" s="974"/>
      <c r="AX62" s="975"/>
      <c r="AY62" s="975"/>
      <c r="AZ62" s="975"/>
      <c r="BA62" s="975"/>
      <c r="BB62" s="975"/>
      <c r="BC62" s="975"/>
      <c r="BD62" s="975"/>
      <c r="BE62" s="975"/>
      <c r="BF62" s="975"/>
      <c r="BG62" s="976"/>
      <c r="BJ62" s="45"/>
      <c r="BK62" s="45"/>
    </row>
    <row r="63" spans="2:63" s="270" customFormat="1" ht="18" customHeight="1" x14ac:dyDescent="0.4">
      <c r="B63" s="855"/>
      <c r="C63" s="856"/>
      <c r="D63" s="403"/>
      <c r="E63" s="404"/>
      <c r="F63" s="867" t="s">
        <v>353</v>
      </c>
      <c r="G63" s="867"/>
      <c r="H63" s="867"/>
      <c r="I63" s="867"/>
      <c r="J63" s="867"/>
      <c r="K63" s="867"/>
      <c r="L63" s="867"/>
      <c r="M63" s="867"/>
      <c r="N63" s="868"/>
      <c r="O63" s="320">
        <v>420</v>
      </c>
      <c r="P63" s="970"/>
      <c r="Q63" s="970"/>
      <c r="R63" s="970"/>
      <c r="S63" s="970"/>
      <c r="T63" s="970"/>
      <c r="U63" s="970"/>
      <c r="V63" s="971"/>
      <c r="W63" s="294"/>
      <c r="X63" s="1016"/>
      <c r="Y63" s="1016"/>
      <c r="Z63" s="1016"/>
      <c r="AA63" s="1016"/>
      <c r="AB63" s="1016"/>
      <c r="AC63" s="1016"/>
      <c r="AD63" s="310"/>
      <c r="AE63" s="307"/>
      <c r="AF63" s="307"/>
      <c r="AG63" s="307"/>
      <c r="AH63" s="307"/>
      <c r="AI63" s="307"/>
      <c r="AJ63" s="307"/>
      <c r="AK63" s="307"/>
      <c r="AL63" s="307"/>
      <c r="AM63" s="307"/>
      <c r="AN63" s="307"/>
      <c r="AO63" s="307"/>
      <c r="AP63" s="307"/>
      <c r="AQ63" s="307"/>
      <c r="AR63" s="307"/>
      <c r="AS63" s="307"/>
      <c r="AT63" s="307"/>
      <c r="AU63" s="307"/>
      <c r="AV63" s="307"/>
      <c r="AW63" s="974"/>
      <c r="AX63" s="975"/>
      <c r="AY63" s="975"/>
      <c r="AZ63" s="975"/>
      <c r="BA63" s="975"/>
      <c r="BB63" s="975"/>
      <c r="BC63" s="975"/>
      <c r="BD63" s="975"/>
      <c r="BE63" s="975"/>
      <c r="BF63" s="975"/>
      <c r="BG63" s="976"/>
      <c r="BJ63" s="45"/>
      <c r="BK63" s="45"/>
    </row>
    <row r="64" spans="2:63" s="270" customFormat="1" ht="18" customHeight="1" x14ac:dyDescent="0.15">
      <c r="B64" s="855"/>
      <c r="C64" s="856"/>
      <c r="D64" s="403"/>
      <c r="E64" s="404"/>
      <c r="F64" s="867" t="s">
        <v>354</v>
      </c>
      <c r="G64" s="867"/>
      <c r="H64" s="867"/>
      <c r="I64" s="867"/>
      <c r="J64" s="867"/>
      <c r="K64" s="867"/>
      <c r="L64" s="867"/>
      <c r="M64" s="867"/>
      <c r="N64" s="868"/>
      <c r="O64" s="320">
        <v>430</v>
      </c>
      <c r="P64" s="970"/>
      <c r="Q64" s="970"/>
      <c r="R64" s="970"/>
      <c r="S64" s="970"/>
      <c r="T64" s="970"/>
      <c r="U64" s="970"/>
      <c r="V64" s="971"/>
      <c r="W64" s="405"/>
      <c r="X64" s="348"/>
      <c r="Y64" s="348"/>
      <c r="Z64" s="348"/>
      <c r="AA64" s="348"/>
      <c r="AB64" s="348"/>
      <c r="AC64" s="348"/>
      <c r="AD64" s="328"/>
      <c r="AE64" s="307"/>
      <c r="AF64" s="307"/>
      <c r="AG64" s="307"/>
      <c r="AH64" s="307"/>
      <c r="AI64" s="307"/>
      <c r="AJ64" s="307"/>
      <c r="AK64" s="307"/>
      <c r="AL64" s="307"/>
      <c r="AM64" s="307"/>
      <c r="AN64" s="307"/>
      <c r="AO64" s="307"/>
      <c r="AP64" s="307"/>
      <c r="AQ64" s="307"/>
      <c r="AR64" s="307"/>
      <c r="AS64" s="307"/>
      <c r="AT64" s="307"/>
      <c r="AU64" s="307"/>
      <c r="AV64" s="307"/>
      <c r="AW64" s="974"/>
      <c r="AX64" s="975"/>
      <c r="AY64" s="975"/>
      <c r="AZ64" s="975"/>
      <c r="BA64" s="975"/>
      <c r="BB64" s="975"/>
      <c r="BC64" s="975"/>
      <c r="BD64" s="975"/>
      <c r="BE64" s="975"/>
      <c r="BF64" s="975"/>
      <c r="BG64" s="976"/>
      <c r="BJ64" s="45"/>
      <c r="BK64" s="45"/>
    </row>
    <row r="65" spans="2:63" s="270" customFormat="1" ht="18" customHeight="1" x14ac:dyDescent="0.4">
      <c r="B65" s="855"/>
      <c r="C65" s="856"/>
      <c r="D65" s="403"/>
      <c r="E65" s="404"/>
      <c r="F65" s="867" t="s">
        <v>355</v>
      </c>
      <c r="G65" s="867"/>
      <c r="H65" s="867"/>
      <c r="I65" s="867"/>
      <c r="J65" s="867"/>
      <c r="K65" s="867"/>
      <c r="L65" s="867"/>
      <c r="M65" s="867"/>
      <c r="N65" s="868"/>
      <c r="O65" s="320">
        <v>440</v>
      </c>
      <c r="P65" s="970"/>
      <c r="Q65" s="970"/>
      <c r="R65" s="970"/>
      <c r="S65" s="970"/>
      <c r="T65" s="970"/>
      <c r="U65" s="970"/>
      <c r="V65" s="971"/>
      <c r="W65" s="294"/>
      <c r="X65" s="305"/>
      <c r="Y65" s="305"/>
      <c r="Z65" s="305"/>
      <c r="AA65" s="305"/>
      <c r="AB65" s="305"/>
      <c r="AC65" s="305"/>
      <c r="AD65" s="310"/>
      <c r="AE65" s="307"/>
      <c r="AF65" s="307"/>
      <c r="AG65" s="307"/>
      <c r="AH65" s="307"/>
      <c r="AI65" s="307"/>
      <c r="AJ65" s="307"/>
      <c r="AK65" s="307"/>
      <c r="AL65" s="307"/>
      <c r="AM65" s="307"/>
      <c r="AN65" s="307"/>
      <c r="AO65" s="307"/>
      <c r="AP65" s="307"/>
      <c r="AQ65" s="307"/>
      <c r="AR65" s="307"/>
      <c r="AS65" s="307"/>
      <c r="AT65" s="307"/>
      <c r="AU65" s="307"/>
      <c r="AV65" s="307"/>
      <c r="AW65" s="974"/>
      <c r="AX65" s="975"/>
      <c r="AY65" s="975"/>
      <c r="AZ65" s="975"/>
      <c r="BA65" s="975"/>
      <c r="BB65" s="975"/>
      <c r="BC65" s="975"/>
      <c r="BD65" s="975"/>
      <c r="BE65" s="975"/>
      <c r="BF65" s="975"/>
      <c r="BG65" s="976"/>
      <c r="BJ65" s="45"/>
      <c r="BK65" s="45"/>
    </row>
    <row r="66" spans="2:63" s="270" customFormat="1" ht="18" customHeight="1" x14ac:dyDescent="0.4">
      <c r="B66" s="857"/>
      <c r="C66" s="858"/>
      <c r="D66" s="406"/>
      <c r="E66" s="407"/>
      <c r="F66" s="1017" t="s">
        <v>356</v>
      </c>
      <c r="G66" s="1017"/>
      <c r="H66" s="1017"/>
      <c r="I66" s="1017"/>
      <c r="J66" s="1017"/>
      <c r="K66" s="1017"/>
      <c r="L66" s="1017"/>
      <c r="M66" s="1017"/>
      <c r="N66" s="1018"/>
      <c r="O66" s="408">
        <v>450</v>
      </c>
      <c r="P66" s="972"/>
      <c r="Q66" s="972"/>
      <c r="R66" s="972"/>
      <c r="S66" s="972"/>
      <c r="T66" s="972"/>
      <c r="U66" s="972"/>
      <c r="V66" s="973"/>
      <c r="W66" s="409"/>
      <c r="X66" s="410"/>
      <c r="Y66" s="410"/>
      <c r="Z66" s="410"/>
      <c r="AA66" s="410"/>
      <c r="AB66" s="410"/>
      <c r="AC66" s="411"/>
      <c r="AD66" s="340"/>
      <c r="AE66" s="307"/>
      <c r="AF66" s="307"/>
      <c r="AG66" s="307"/>
      <c r="AH66" s="307"/>
      <c r="AI66" s="307"/>
      <c r="AJ66" s="307"/>
      <c r="AK66" s="307"/>
      <c r="AL66" s="307"/>
      <c r="AM66" s="307"/>
      <c r="AN66" s="307"/>
      <c r="AO66" s="307"/>
      <c r="AP66" s="307"/>
      <c r="AQ66" s="307"/>
      <c r="AR66" s="307"/>
      <c r="AS66" s="307"/>
      <c r="AT66" s="307"/>
      <c r="AU66" s="307"/>
      <c r="AV66" s="307"/>
      <c r="AW66" s="977"/>
      <c r="AX66" s="978"/>
      <c r="AY66" s="978"/>
      <c r="AZ66" s="978"/>
      <c r="BA66" s="978"/>
      <c r="BB66" s="978"/>
      <c r="BC66" s="978"/>
      <c r="BD66" s="978"/>
      <c r="BE66" s="978"/>
      <c r="BF66" s="978"/>
      <c r="BG66" s="979"/>
      <c r="BJ66" s="45"/>
      <c r="BK66" s="45"/>
    </row>
    <row r="67" spans="2:63" s="270" customFormat="1" ht="15" customHeight="1" x14ac:dyDescent="0.4">
      <c r="AD67" s="412"/>
      <c r="BJ67" s="45"/>
      <c r="BK67" s="45"/>
    </row>
    <row r="68" spans="2:63" s="270" customFormat="1" ht="15" customHeight="1" x14ac:dyDescent="0.4">
      <c r="AD68" s="413"/>
      <c r="BJ68" s="45"/>
      <c r="BK68" s="45"/>
    </row>
    <row r="69" spans="2:63" s="270" customFormat="1" ht="15" customHeight="1" x14ac:dyDescent="0.4">
      <c r="AD69" s="412"/>
      <c r="BJ69" s="45"/>
      <c r="BK69" s="45"/>
    </row>
    <row r="70" spans="2:63" s="270" customFormat="1" ht="15" customHeight="1" x14ac:dyDescent="0.4">
      <c r="AD70" s="413"/>
      <c r="BJ70" s="45"/>
      <c r="BK70" s="45"/>
    </row>
    <row r="71" spans="2:63" s="270" customFormat="1" ht="15" customHeight="1" x14ac:dyDescent="0.4">
      <c r="AD71" s="412"/>
      <c r="BJ71" s="45"/>
      <c r="BK71" s="45"/>
    </row>
    <row r="72" spans="2:63" s="270" customFormat="1" ht="15" customHeight="1" x14ac:dyDescent="0.4">
      <c r="AD72" s="413"/>
      <c r="BJ72" s="45"/>
      <c r="BK72" s="45"/>
    </row>
    <row r="73" spans="2:63" s="270" customFormat="1" ht="15" customHeight="1" x14ac:dyDescent="0.4">
      <c r="AD73" s="412"/>
      <c r="BJ73" s="45"/>
      <c r="BK73" s="45"/>
    </row>
    <row r="74" spans="2:63" s="270" customFormat="1" ht="15" customHeight="1" x14ac:dyDescent="0.4">
      <c r="AD74" s="414"/>
      <c r="BJ74" s="45"/>
      <c r="BK74" s="45"/>
    </row>
    <row r="75" spans="2:63" s="270" customFormat="1" ht="15" customHeight="1" x14ac:dyDescent="0.4">
      <c r="AD75" s="414"/>
      <c r="BJ75" s="45"/>
      <c r="BK75" s="45"/>
    </row>
    <row r="76" spans="2:63" s="270" customFormat="1" ht="18.75" customHeight="1" x14ac:dyDescent="0.4">
      <c r="AD76" s="414"/>
      <c r="BJ76" s="45"/>
      <c r="BK76" s="45"/>
    </row>
    <row r="77" spans="2:63" s="270" customFormat="1" ht="18.75" customHeight="1" x14ac:dyDescent="0.4">
      <c r="AD77" s="414"/>
      <c r="BJ77" s="45"/>
      <c r="BK77" s="45"/>
    </row>
    <row r="78" spans="2:63" s="270" customFormat="1" ht="18.75" customHeight="1" x14ac:dyDescent="0.4">
      <c r="AD78" s="414"/>
      <c r="BJ78" s="45"/>
      <c r="BK78" s="45"/>
    </row>
    <row r="79" spans="2:63" s="270" customFormat="1" ht="18.75" customHeight="1" x14ac:dyDescent="0.4">
      <c r="AD79" s="414"/>
      <c r="BJ79" s="45"/>
      <c r="BK79" s="45"/>
    </row>
    <row r="80" spans="2:63" s="270" customFormat="1" ht="18.75" customHeight="1" x14ac:dyDescent="0.4">
      <c r="AD80" s="414"/>
      <c r="BJ80" s="45"/>
      <c r="BK80" s="45"/>
    </row>
    <row r="81" spans="2:63" s="270" customFormat="1" x14ac:dyDescent="0.4">
      <c r="B81" s="414"/>
      <c r="C81" s="414"/>
      <c r="D81" s="278"/>
      <c r="E81" s="414"/>
      <c r="F81" s="414"/>
      <c r="G81" s="414"/>
      <c r="H81" s="414"/>
      <c r="I81" s="414"/>
      <c r="J81" s="414"/>
      <c r="K81" s="278"/>
      <c r="L81" s="414"/>
      <c r="M81" s="278"/>
      <c r="N81" s="278"/>
      <c r="P81" s="278"/>
      <c r="Q81" s="278"/>
      <c r="R81" s="278"/>
      <c r="AA81" s="414"/>
      <c r="AB81" s="414"/>
      <c r="AC81" s="414"/>
      <c r="AD81" s="414"/>
      <c r="BJ81" s="45"/>
      <c r="BK81" s="45"/>
    </row>
    <row r="82" spans="2:63" s="270" customFormat="1" x14ac:dyDescent="0.4">
      <c r="E82" s="415"/>
      <c r="F82" s="415"/>
      <c r="G82" s="415"/>
      <c r="H82" s="415"/>
      <c r="I82" s="415"/>
      <c r="J82" s="415"/>
      <c r="K82" s="415"/>
      <c r="AC82" s="415"/>
      <c r="AD82" s="415"/>
      <c r="BJ82" s="45"/>
      <c r="BK82" s="45"/>
    </row>
    <row r="83" spans="2:63" s="270" customFormat="1" x14ac:dyDescent="0.4">
      <c r="BJ83" s="45"/>
      <c r="BK83" s="45"/>
    </row>
  </sheetData>
  <sheetProtection sheet="1" formatCells="0" selectLockedCells="1"/>
  <mergeCells count="166">
    <mergeCell ref="AR50:AY51"/>
    <mergeCell ref="AR32:AY33"/>
    <mergeCell ref="AB4:AC4"/>
    <mergeCell ref="BJ38:BJ39"/>
    <mergeCell ref="BJ41:BJ42"/>
    <mergeCell ref="BJ43:BJ44"/>
    <mergeCell ref="BJ46:BJ47"/>
    <mergeCell ref="BJ25:BJ26"/>
    <mergeCell ref="BJ27:BJ28"/>
    <mergeCell ref="BJ29:BJ30"/>
    <mergeCell ref="BJ31:BJ32"/>
    <mergeCell ref="BJ36:BJ37"/>
    <mergeCell ref="AI34:AQ35"/>
    <mergeCell ref="AI29:AQ31"/>
    <mergeCell ref="AH22:AH51"/>
    <mergeCell ref="BK25:BK26"/>
    <mergeCell ref="AI14:AP14"/>
    <mergeCell ref="AI15:AP15"/>
    <mergeCell ref="AI21:AP21"/>
    <mergeCell ref="AI16:AP16"/>
    <mergeCell ref="AI17:AP17"/>
    <mergeCell ref="AI18:AP18"/>
    <mergeCell ref="AI19:AP19"/>
    <mergeCell ref="AI20:AP20"/>
    <mergeCell ref="BB18:BG20"/>
    <mergeCell ref="AR20:AY21"/>
    <mergeCell ref="AR22:AY23"/>
    <mergeCell ref="AR24:AY25"/>
    <mergeCell ref="AS16:AY18"/>
    <mergeCell ref="AW53:BG54"/>
    <mergeCell ref="AI43:AP47"/>
    <mergeCell ref="AI36:AP38"/>
    <mergeCell ref="E25:E26"/>
    <mergeCell ref="E27:E28"/>
    <mergeCell ref="E29:E30"/>
    <mergeCell ref="E31:E32"/>
    <mergeCell ref="AI32:AP33"/>
    <mergeCell ref="AI24:AQ25"/>
    <mergeCell ref="AQ26:AQ28"/>
    <mergeCell ref="AI26:AP28"/>
    <mergeCell ref="O41:O42"/>
    <mergeCell ref="O46:O47"/>
    <mergeCell ref="F36:N37"/>
    <mergeCell ref="F40:N40"/>
    <mergeCell ref="E36:E37"/>
    <mergeCell ref="E38:E39"/>
    <mergeCell ref="E41:E42"/>
    <mergeCell ref="E43:E44"/>
    <mergeCell ref="E46:E47"/>
    <mergeCell ref="O27:O28"/>
    <mergeCell ref="AI50:AP51"/>
    <mergeCell ref="AQ32:AQ33"/>
    <mergeCell ref="AQ36:AQ38"/>
    <mergeCell ref="F66:N66"/>
    <mergeCell ref="F62:N62"/>
    <mergeCell ref="AE22:AG51"/>
    <mergeCell ref="F54:N54"/>
    <mergeCell ref="Q35:V35"/>
    <mergeCell ref="F57:N57"/>
    <mergeCell ref="F61:N61"/>
    <mergeCell ref="F59:N59"/>
    <mergeCell ref="O36:O37"/>
    <mergeCell ref="F41:N42"/>
    <mergeCell ref="F46:N47"/>
    <mergeCell ref="Y54:AC56"/>
    <mergeCell ref="Y51:AC52"/>
    <mergeCell ref="O38:O39"/>
    <mergeCell ref="F38:N39"/>
    <mergeCell ref="F52:N52"/>
    <mergeCell ref="F48:N48"/>
    <mergeCell ref="AW55:BG66"/>
    <mergeCell ref="O29:O30"/>
    <mergeCell ref="F29:N30"/>
    <mergeCell ref="AR48:AY49"/>
    <mergeCell ref="AI48:AQ49"/>
    <mergeCell ref="O43:O44"/>
    <mergeCell ref="F43:N44"/>
    <mergeCell ref="AQ50:AQ51"/>
    <mergeCell ref="AR43:AY47"/>
    <mergeCell ref="AQ43:AQ47"/>
    <mergeCell ref="BB37:BF38"/>
    <mergeCell ref="BB46:BF47"/>
    <mergeCell ref="BA37:BA38"/>
    <mergeCell ref="BA46:BA47"/>
    <mergeCell ref="AR29:AY31"/>
    <mergeCell ref="AR34:AY35"/>
    <mergeCell ref="F58:N58"/>
    <mergeCell ref="X62:AC63"/>
    <mergeCell ref="P56:V57"/>
    <mergeCell ref="F51:N51"/>
    <mergeCell ref="F49:N49"/>
    <mergeCell ref="F50:N50"/>
    <mergeCell ref="Q34:V34"/>
    <mergeCell ref="AR36:AY38"/>
    <mergeCell ref="BE1:BG1"/>
    <mergeCell ref="AE2:BG2"/>
    <mergeCell ref="AI12:AP12"/>
    <mergeCell ref="Y23:AD24"/>
    <mergeCell ref="F13:V14"/>
    <mergeCell ref="F63:N63"/>
    <mergeCell ref="F31:N32"/>
    <mergeCell ref="W11:AD12"/>
    <mergeCell ref="W7:AD10"/>
    <mergeCell ref="F33:N33"/>
    <mergeCell ref="F22:N22"/>
    <mergeCell ref="F23:N23"/>
    <mergeCell ref="F21:N21"/>
    <mergeCell ref="Q20:V20"/>
    <mergeCell ref="Q15:V15"/>
    <mergeCell ref="P18:V19"/>
    <mergeCell ref="P31:V33"/>
    <mergeCell ref="P58:V66"/>
    <mergeCell ref="F60:N60"/>
    <mergeCell ref="AE1:AK1"/>
    <mergeCell ref="AL1:BD1"/>
    <mergeCell ref="AB1:AD1"/>
    <mergeCell ref="B2:AD2"/>
    <mergeCell ref="AE9:AY10"/>
    <mergeCell ref="B4:H6"/>
    <mergeCell ref="BA25:BA26"/>
    <mergeCell ref="BA27:BA28"/>
    <mergeCell ref="BB24:BG28"/>
    <mergeCell ref="AE11:AP11"/>
    <mergeCell ref="AQ11:AQ12"/>
    <mergeCell ref="AR11:AY12"/>
    <mergeCell ref="O11:O12"/>
    <mergeCell ref="Y4:AA4"/>
    <mergeCell ref="B12:E12"/>
    <mergeCell ref="F12:N12"/>
    <mergeCell ref="B13:C33"/>
    <mergeCell ref="D13:E14"/>
    <mergeCell ref="Q16:V17"/>
    <mergeCell ref="Q22:V24"/>
    <mergeCell ref="F19:N19"/>
    <mergeCell ref="O31:O32"/>
    <mergeCell ref="J4:O4"/>
    <mergeCell ref="J5:O6"/>
    <mergeCell ref="F24:N24"/>
    <mergeCell ref="O25:O26"/>
    <mergeCell ref="F25:N26"/>
    <mergeCell ref="F18:N18"/>
    <mergeCell ref="AZ11:BG12"/>
    <mergeCell ref="B1:H1"/>
    <mergeCell ref="I1:AA1"/>
    <mergeCell ref="B11:N11"/>
    <mergeCell ref="P11:V12"/>
    <mergeCell ref="AR26:AY28"/>
    <mergeCell ref="AE12:AH12"/>
    <mergeCell ref="AS14:AY15"/>
    <mergeCell ref="F17:N17"/>
    <mergeCell ref="B34:C66"/>
    <mergeCell ref="U5:V6"/>
    <mergeCell ref="P5:T6"/>
    <mergeCell ref="F65:N65"/>
    <mergeCell ref="J7:V7"/>
    <mergeCell ref="U4:V4"/>
    <mergeCell ref="P4:T4"/>
    <mergeCell ref="Q41:V45"/>
    <mergeCell ref="Q38:V40"/>
    <mergeCell ref="B9:V10"/>
    <mergeCell ref="F27:N28"/>
    <mergeCell ref="F45:N45"/>
    <mergeCell ref="F64:N64"/>
    <mergeCell ref="F55:N55"/>
    <mergeCell ref="F56:N56"/>
    <mergeCell ref="F53:N53"/>
  </mergeCells>
  <phoneticPr fontId="1"/>
  <pageMargins left="0.78740157480314965" right="0.31496062992125984" top="0.55118110236220474" bottom="0.35433070866141736" header="0.31496062992125984" footer="0.31496062992125984"/>
  <pageSetup paperSize="9" scale="76" orientation="portrait" r:id="rId1"/>
  <colBreaks count="1" manualBreakCount="1">
    <brk id="30"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95250</xdr:colOff>
                    <xdr:row>15</xdr:row>
                    <xdr:rowOff>219075</xdr:rowOff>
                  </from>
                  <to>
                    <xdr:col>4</xdr:col>
                    <xdr:colOff>314325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95250</xdr:colOff>
                    <xdr:row>16</xdr:row>
                    <xdr:rowOff>228600</xdr:rowOff>
                  </from>
                  <to>
                    <xdr:col>4</xdr:col>
                    <xdr:colOff>314325</xdr:colOff>
                    <xdr:row>18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95250</xdr:colOff>
                    <xdr:row>18</xdr:row>
                    <xdr:rowOff>0</xdr:rowOff>
                  </from>
                  <to>
                    <xdr:col>4</xdr:col>
                    <xdr:colOff>314325</xdr:colOff>
                    <xdr:row>19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95250</xdr:colOff>
                    <xdr:row>19</xdr:row>
                    <xdr:rowOff>219075</xdr:rowOff>
                  </from>
                  <to>
                    <xdr:col>4</xdr:col>
                    <xdr:colOff>314325</xdr:colOff>
                    <xdr:row>20</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95250</xdr:colOff>
                    <xdr:row>20</xdr:row>
                    <xdr:rowOff>219075</xdr:rowOff>
                  </from>
                  <to>
                    <xdr:col>4</xdr:col>
                    <xdr:colOff>314325</xdr:colOff>
                    <xdr:row>21</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95250</xdr:colOff>
                    <xdr:row>21</xdr:row>
                    <xdr:rowOff>219075</xdr:rowOff>
                  </from>
                  <to>
                    <xdr:col>4</xdr:col>
                    <xdr:colOff>314325</xdr:colOff>
                    <xdr:row>22</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95250</xdr:colOff>
                    <xdr:row>22</xdr:row>
                    <xdr:rowOff>219075</xdr:rowOff>
                  </from>
                  <to>
                    <xdr:col>4</xdr:col>
                    <xdr:colOff>314325</xdr:colOff>
                    <xdr:row>23</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95250</xdr:colOff>
                    <xdr:row>23</xdr:row>
                    <xdr:rowOff>219075</xdr:rowOff>
                  </from>
                  <to>
                    <xdr:col>4</xdr:col>
                    <xdr:colOff>314325</xdr:colOff>
                    <xdr:row>26</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95250</xdr:colOff>
                    <xdr:row>26</xdr:row>
                    <xdr:rowOff>0</xdr:rowOff>
                  </from>
                  <to>
                    <xdr:col>4</xdr:col>
                    <xdr:colOff>314325</xdr:colOff>
                    <xdr:row>28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95250</xdr:colOff>
                    <xdr:row>28</xdr:row>
                    <xdr:rowOff>9525</xdr:rowOff>
                  </from>
                  <to>
                    <xdr:col>4</xdr:col>
                    <xdr:colOff>314325</xdr:colOff>
                    <xdr:row>30</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95250</xdr:colOff>
                    <xdr:row>29</xdr:row>
                    <xdr:rowOff>123825</xdr:rowOff>
                  </from>
                  <to>
                    <xdr:col>4</xdr:col>
                    <xdr:colOff>314325</xdr:colOff>
                    <xdr:row>32</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95250</xdr:colOff>
                    <xdr:row>32</xdr:row>
                    <xdr:rowOff>9525</xdr:rowOff>
                  </from>
                  <to>
                    <xdr:col>4</xdr:col>
                    <xdr:colOff>314325</xdr:colOff>
                    <xdr:row>33</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9525</xdr:colOff>
                    <xdr:row>13</xdr:row>
                    <xdr:rowOff>200025</xdr:rowOff>
                  </from>
                  <to>
                    <xdr:col>3</xdr:col>
                    <xdr:colOff>228600</xdr:colOff>
                    <xdr:row>14</xdr:row>
                    <xdr:rowOff>209550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9525</xdr:colOff>
                    <xdr:row>18</xdr:row>
                    <xdr:rowOff>200025</xdr:rowOff>
                  </from>
                  <to>
                    <xdr:col>3</xdr:col>
                    <xdr:colOff>228600</xdr:colOff>
                    <xdr:row>19</xdr:row>
                    <xdr:rowOff>209550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9525</xdr:colOff>
                    <xdr:row>33</xdr:row>
                    <xdr:rowOff>114300</xdr:rowOff>
                  </from>
                  <to>
                    <xdr:col>3</xdr:col>
                    <xdr:colOff>228600</xdr:colOff>
                    <xdr:row>34</xdr:row>
                    <xdr:rowOff>219075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95250</xdr:colOff>
                    <xdr:row>35</xdr:row>
                    <xdr:rowOff>0</xdr:rowOff>
                  </from>
                  <to>
                    <xdr:col>4</xdr:col>
                    <xdr:colOff>314325</xdr:colOff>
                    <xdr:row>37</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95250</xdr:colOff>
                    <xdr:row>37</xdr:row>
                    <xdr:rowOff>19050</xdr:rowOff>
                  </from>
                  <to>
                    <xdr:col>4</xdr:col>
                    <xdr:colOff>314325</xdr:colOff>
                    <xdr:row>39</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95250</xdr:colOff>
                    <xdr:row>39</xdr:row>
                    <xdr:rowOff>38100</xdr:rowOff>
                  </from>
                  <to>
                    <xdr:col>4</xdr:col>
                    <xdr:colOff>314325</xdr:colOff>
                    <xdr:row>40</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95250</xdr:colOff>
                    <xdr:row>40</xdr:row>
                    <xdr:rowOff>19050</xdr:rowOff>
                  </from>
                  <to>
                    <xdr:col>4</xdr:col>
                    <xdr:colOff>314325</xdr:colOff>
                    <xdr:row>42</xdr:row>
                    <xdr:rowOff>38100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95250</xdr:colOff>
                    <xdr:row>42</xdr:row>
                    <xdr:rowOff>57150</xdr:rowOff>
                  </from>
                  <to>
                    <xdr:col>4</xdr:col>
                    <xdr:colOff>314325</xdr:colOff>
                    <xdr:row>44</xdr:row>
                    <xdr:rowOff>47625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xdr:col>
                    <xdr:colOff>95250</xdr:colOff>
                    <xdr:row>44</xdr:row>
                    <xdr:rowOff>38100</xdr:rowOff>
                  </from>
                  <to>
                    <xdr:col>4</xdr:col>
                    <xdr:colOff>314325</xdr:colOff>
                    <xdr:row>45</xdr:row>
                    <xdr:rowOff>47625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95250</xdr:colOff>
                    <xdr:row>45</xdr:row>
                    <xdr:rowOff>38100</xdr:rowOff>
                  </from>
                  <to>
                    <xdr:col>4</xdr:col>
                    <xdr:colOff>314325</xdr:colOff>
                    <xdr:row>47</xdr:row>
                    <xdr:rowOff>57150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95250</xdr:colOff>
                    <xdr:row>47</xdr:row>
                    <xdr:rowOff>57150</xdr:rowOff>
                  </from>
                  <to>
                    <xdr:col>4</xdr:col>
                    <xdr:colOff>314325</xdr:colOff>
                    <xdr:row>48</xdr:row>
                    <xdr:rowOff>66675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95250</xdr:colOff>
                    <xdr:row>48</xdr:row>
                    <xdr:rowOff>57150</xdr:rowOff>
                  </from>
                  <to>
                    <xdr:col>4</xdr:col>
                    <xdr:colOff>314325</xdr:colOff>
                    <xdr:row>49</xdr:row>
                    <xdr:rowOff>57150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4</xdr:col>
                    <xdr:colOff>95250</xdr:colOff>
                    <xdr:row>49</xdr:row>
                    <xdr:rowOff>38100</xdr:rowOff>
                  </from>
                  <to>
                    <xdr:col>4</xdr:col>
                    <xdr:colOff>314325</xdr:colOff>
                    <xdr:row>50</xdr:row>
                    <xdr:rowOff>47625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95250</xdr:colOff>
                    <xdr:row>50</xdr:row>
                    <xdr:rowOff>47625</xdr:rowOff>
                  </from>
                  <to>
                    <xdr:col>4</xdr:col>
                    <xdr:colOff>314325</xdr:colOff>
                    <xdr:row>51</xdr:row>
                    <xdr:rowOff>57150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95250</xdr:colOff>
                    <xdr:row>51</xdr:row>
                    <xdr:rowOff>47625</xdr:rowOff>
                  </from>
                  <to>
                    <xdr:col>4</xdr:col>
                    <xdr:colOff>314325</xdr:colOff>
                    <xdr:row>52</xdr:row>
                    <xdr:rowOff>47625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95250</xdr:colOff>
                    <xdr:row>52</xdr:row>
                    <xdr:rowOff>28575</xdr:rowOff>
                  </from>
                  <to>
                    <xdr:col>4</xdr:col>
                    <xdr:colOff>314325</xdr:colOff>
                    <xdr:row>53</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xdr:col>
                    <xdr:colOff>95250</xdr:colOff>
                    <xdr:row>53</xdr:row>
                    <xdr:rowOff>28575</xdr:rowOff>
                  </from>
                  <to>
                    <xdr:col>4</xdr:col>
                    <xdr:colOff>314325</xdr:colOff>
                    <xdr:row>54</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xdr:col>
                    <xdr:colOff>95250</xdr:colOff>
                    <xdr:row>54</xdr:row>
                    <xdr:rowOff>38100</xdr:rowOff>
                  </from>
                  <to>
                    <xdr:col>4</xdr:col>
                    <xdr:colOff>314325</xdr:colOff>
                    <xdr:row>55</xdr:row>
                    <xdr:rowOff>38100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4</xdr:col>
                    <xdr:colOff>95250</xdr:colOff>
                    <xdr:row>55</xdr:row>
                    <xdr:rowOff>28575</xdr:rowOff>
                  </from>
                  <to>
                    <xdr:col>4</xdr:col>
                    <xdr:colOff>314325</xdr:colOff>
                    <xdr:row>56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xdr:col>
                    <xdr:colOff>95250</xdr:colOff>
                    <xdr:row>56</xdr:row>
                    <xdr:rowOff>28575</xdr:rowOff>
                  </from>
                  <to>
                    <xdr:col>4</xdr:col>
                    <xdr:colOff>314325</xdr:colOff>
                    <xdr:row>57</xdr:row>
                    <xdr:rowOff>38100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4</xdr:col>
                    <xdr:colOff>95250</xdr:colOff>
                    <xdr:row>57</xdr:row>
                    <xdr:rowOff>28575</xdr:rowOff>
                  </from>
                  <to>
                    <xdr:col>4</xdr:col>
                    <xdr:colOff>314325</xdr:colOff>
                    <xdr:row>58</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95250</xdr:colOff>
                    <xdr:row>58</xdr:row>
                    <xdr:rowOff>28575</xdr:rowOff>
                  </from>
                  <to>
                    <xdr:col>4</xdr:col>
                    <xdr:colOff>314325</xdr:colOff>
                    <xdr:row>59</xdr:row>
                    <xdr:rowOff>38100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4</xdr:col>
                    <xdr:colOff>95250</xdr:colOff>
                    <xdr:row>59</xdr:row>
                    <xdr:rowOff>28575</xdr:rowOff>
                  </from>
                  <to>
                    <xdr:col>4</xdr:col>
                    <xdr:colOff>314325</xdr:colOff>
                    <xdr:row>60</xdr:row>
                    <xdr:rowOff>38100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95250</xdr:colOff>
                    <xdr:row>60</xdr:row>
                    <xdr:rowOff>19050</xdr:rowOff>
                  </from>
                  <to>
                    <xdr:col>4</xdr:col>
                    <xdr:colOff>314325</xdr:colOff>
                    <xdr:row>61</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4</xdr:col>
                    <xdr:colOff>95250</xdr:colOff>
                    <xdr:row>61</xdr:row>
                    <xdr:rowOff>9525</xdr:rowOff>
                  </from>
                  <to>
                    <xdr:col>4</xdr:col>
                    <xdr:colOff>314325</xdr:colOff>
                    <xdr:row>62</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95250</xdr:colOff>
                    <xdr:row>62</xdr:row>
                    <xdr:rowOff>28575</xdr:rowOff>
                  </from>
                  <to>
                    <xdr:col>4</xdr:col>
                    <xdr:colOff>314325</xdr:colOff>
                    <xdr:row>63</xdr:row>
                    <xdr:rowOff>28575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xdr:col>
                    <xdr:colOff>95250</xdr:colOff>
                    <xdr:row>63</xdr:row>
                    <xdr:rowOff>9525</xdr:rowOff>
                  </from>
                  <to>
                    <xdr:col>4</xdr:col>
                    <xdr:colOff>314325</xdr:colOff>
                    <xdr:row>64</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95250</xdr:colOff>
                    <xdr:row>64</xdr:row>
                    <xdr:rowOff>9525</xdr:rowOff>
                  </from>
                  <to>
                    <xdr:col>4</xdr:col>
                    <xdr:colOff>314325</xdr:colOff>
                    <xdr:row>65</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xdr:col>
                    <xdr:colOff>95250</xdr:colOff>
                    <xdr:row>65</xdr:row>
                    <xdr:rowOff>19050</xdr:rowOff>
                  </from>
                  <to>
                    <xdr:col>4</xdr:col>
                    <xdr:colOff>314325</xdr:colOff>
                    <xdr:row>66</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33</xdr:col>
                    <xdr:colOff>85725</xdr:colOff>
                    <xdr:row>12</xdr:row>
                    <xdr:rowOff>200025</xdr:rowOff>
                  </from>
                  <to>
                    <xdr:col>33</xdr:col>
                    <xdr:colOff>304800</xdr:colOff>
                    <xdr:row>13</xdr:row>
                    <xdr:rowOff>209550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33</xdr:col>
                    <xdr:colOff>85725</xdr:colOff>
                    <xdr:row>13</xdr:row>
                    <xdr:rowOff>209550</xdr:rowOff>
                  </from>
                  <to>
                    <xdr:col>33</xdr:col>
                    <xdr:colOff>304800</xdr:colOff>
                    <xdr:row>14</xdr:row>
                    <xdr:rowOff>219075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33</xdr:col>
                    <xdr:colOff>85725</xdr:colOff>
                    <xdr:row>14</xdr:row>
                    <xdr:rowOff>209550</xdr:rowOff>
                  </from>
                  <to>
                    <xdr:col>33</xdr:col>
                    <xdr:colOff>304800</xdr:colOff>
                    <xdr:row>15</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33</xdr:col>
                    <xdr:colOff>85725</xdr:colOff>
                    <xdr:row>15</xdr:row>
                    <xdr:rowOff>219075</xdr:rowOff>
                  </from>
                  <to>
                    <xdr:col>33</xdr:col>
                    <xdr:colOff>304800</xdr:colOff>
                    <xdr:row>16</xdr:row>
                    <xdr:rowOff>228600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33</xdr:col>
                    <xdr:colOff>85725</xdr:colOff>
                    <xdr:row>16</xdr:row>
                    <xdr:rowOff>219075</xdr:rowOff>
                  </from>
                  <to>
                    <xdr:col>33</xdr:col>
                    <xdr:colOff>304800</xdr:colOff>
                    <xdr:row>18</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33</xdr:col>
                    <xdr:colOff>85725</xdr:colOff>
                    <xdr:row>17</xdr:row>
                    <xdr:rowOff>228600</xdr:rowOff>
                  </from>
                  <to>
                    <xdr:col>33</xdr:col>
                    <xdr:colOff>304800</xdr:colOff>
                    <xdr:row>19</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33</xdr:col>
                    <xdr:colOff>85725</xdr:colOff>
                    <xdr:row>18</xdr:row>
                    <xdr:rowOff>228600</xdr:rowOff>
                  </from>
                  <to>
                    <xdr:col>33</xdr:col>
                    <xdr:colOff>304800</xdr:colOff>
                    <xdr:row>20</xdr:row>
                    <xdr:rowOff>9525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33</xdr:col>
                    <xdr:colOff>85725</xdr:colOff>
                    <xdr:row>20</xdr:row>
                    <xdr:rowOff>0</xdr:rowOff>
                  </from>
                  <to>
                    <xdr:col>33</xdr:col>
                    <xdr:colOff>304800</xdr:colOff>
                    <xdr:row>21</xdr:row>
                    <xdr:rowOff>9525</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30</xdr:col>
                    <xdr:colOff>142875</xdr:colOff>
                    <xdr:row>11</xdr:row>
                    <xdr:rowOff>209550</xdr:rowOff>
                  </from>
                  <to>
                    <xdr:col>32</xdr:col>
                    <xdr:colOff>19050</xdr:colOff>
                    <xdr:row>12</xdr:row>
                    <xdr:rowOff>200025</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33</xdr:col>
                    <xdr:colOff>123825</xdr:colOff>
                    <xdr:row>25</xdr:row>
                    <xdr:rowOff>19050</xdr:rowOff>
                  </from>
                  <to>
                    <xdr:col>33</xdr:col>
                    <xdr:colOff>342900</xdr:colOff>
                    <xdr:row>27</xdr:row>
                    <xdr:rowOff>28575</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33</xdr:col>
                    <xdr:colOff>123825</xdr:colOff>
                    <xdr:row>30</xdr:row>
                    <xdr:rowOff>95250</xdr:rowOff>
                  </from>
                  <to>
                    <xdr:col>33</xdr:col>
                    <xdr:colOff>342900</xdr:colOff>
                    <xdr:row>32</xdr:row>
                    <xdr:rowOff>104775</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33</xdr:col>
                    <xdr:colOff>123825</xdr:colOff>
                    <xdr:row>34</xdr:row>
                    <xdr:rowOff>219075</xdr:rowOff>
                  </from>
                  <to>
                    <xdr:col>33</xdr:col>
                    <xdr:colOff>342900</xdr:colOff>
                    <xdr:row>37</xdr:row>
                    <xdr:rowOff>0</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33</xdr:col>
                    <xdr:colOff>123825</xdr:colOff>
                    <xdr:row>41</xdr:row>
                    <xdr:rowOff>85725</xdr:rowOff>
                  </from>
                  <to>
                    <xdr:col>33</xdr:col>
                    <xdr:colOff>342900</xdr:colOff>
                    <xdr:row>43</xdr:row>
                    <xdr:rowOff>85725</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33</xdr:col>
                    <xdr:colOff>123825</xdr:colOff>
                    <xdr:row>48</xdr:row>
                    <xdr:rowOff>219075</xdr:rowOff>
                  </from>
                  <to>
                    <xdr:col>33</xdr:col>
                    <xdr:colOff>342900</xdr:colOff>
                    <xdr:row>50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355D-B0CB-4494-8A6E-19A06D3B274E}">
  <sheetPr codeName="Sheet4">
    <tabColor theme="7"/>
  </sheetPr>
  <dimension ref="B1:AI58"/>
  <sheetViews>
    <sheetView showGridLines="0" showRowColHeaders="0" zoomScaleNormal="100" zoomScaleSheetLayoutView="100" workbookViewId="0">
      <selection activeCell="AA7" sqref="AA7:AH7"/>
    </sheetView>
  </sheetViews>
  <sheetFormatPr defaultColWidth="8.625" defaultRowHeight="18.75" x14ac:dyDescent="0.4"/>
  <cols>
    <col min="1" max="1" width="5.375" customWidth="1"/>
    <col min="2" max="2" width="4.25" customWidth="1"/>
    <col min="3" max="3" width="3.125" customWidth="1"/>
    <col min="4" max="4" width="3.25" customWidth="1"/>
    <col min="5" max="5" width="1.25" customWidth="1"/>
    <col min="6" max="8" width="2.5" customWidth="1"/>
    <col min="9" max="9" width="1.25" customWidth="1"/>
    <col min="10" max="14" width="2.5" customWidth="1"/>
    <col min="15" max="15" width="1.25" customWidth="1"/>
    <col min="16" max="17" width="2.5" customWidth="1"/>
    <col min="18" max="26" width="2.375" customWidth="1"/>
    <col min="27" max="33" width="2.5" customWidth="1"/>
    <col min="34" max="34" width="3.25" customWidth="1"/>
  </cols>
  <sheetData>
    <row r="1" spans="2:35" s="2" customFormat="1" ht="12.75" customHeight="1" x14ac:dyDescent="0.4">
      <c r="B1" s="681" t="s">
        <v>260</v>
      </c>
      <c r="C1" s="681"/>
      <c r="D1" s="681"/>
      <c r="E1" s="682"/>
      <c r="F1" s="1077"/>
      <c r="G1" s="1078"/>
      <c r="H1" s="1078"/>
      <c r="I1" s="1078"/>
      <c r="J1" s="1078"/>
      <c r="K1" s="1078"/>
      <c r="L1" s="1078"/>
      <c r="M1" s="1078"/>
      <c r="N1" s="1078"/>
      <c r="O1" s="1078"/>
      <c r="P1" s="1078"/>
      <c r="Q1" s="1078"/>
      <c r="R1" s="1078"/>
      <c r="S1" s="1078"/>
      <c r="T1" s="1078"/>
      <c r="U1" s="1078"/>
      <c r="V1" s="1078"/>
      <c r="W1" s="1078"/>
      <c r="X1" s="1078"/>
      <c r="Y1" s="1078"/>
      <c r="Z1" s="1078"/>
      <c r="AA1" s="704" t="s">
        <v>261</v>
      </c>
      <c r="AB1" s="704"/>
      <c r="AC1" s="704"/>
      <c r="AD1" s="704"/>
      <c r="AE1" s="704"/>
      <c r="AF1" s="704"/>
      <c r="AG1" s="704"/>
      <c r="AH1" s="704"/>
      <c r="AI1" s="85"/>
    </row>
    <row r="2" spans="2:35" s="2" customFormat="1" ht="28.5" customHeight="1" x14ac:dyDescent="0.2">
      <c r="B2" s="1079" t="s">
        <v>82</v>
      </c>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row>
    <row r="3" spans="2:35" s="2" customFormat="1" ht="15" customHeight="1" x14ac:dyDescent="0.4">
      <c r="B3" s="1080" t="s">
        <v>262</v>
      </c>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row>
    <row r="4" spans="2:35" s="2" customFormat="1" x14ac:dyDescent="0.4">
      <c r="B4" s="1081" t="str">
        <f>IF('様式C-1'!$AI$48=FALSE,"委任なし　この様式は提出不要です","")</f>
        <v>委任なし　この様式は提出不要です</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row>
    <row r="5" spans="2:35" s="2" customFormat="1" x14ac:dyDescent="0.4">
      <c r="B5" s="17"/>
      <c r="C5" s="1082" t="s">
        <v>89</v>
      </c>
      <c r="D5" s="1082"/>
      <c r="E5" s="1082"/>
      <c r="F5" s="1082"/>
      <c r="G5" s="1082"/>
      <c r="H5" s="1082"/>
      <c r="I5" s="1082"/>
      <c r="J5" s="1082"/>
      <c r="K5" s="4"/>
      <c r="L5" s="4"/>
      <c r="M5" s="4"/>
      <c r="N5" s="4"/>
      <c r="O5" s="4"/>
      <c r="P5" s="4"/>
      <c r="Q5" s="4"/>
      <c r="R5" s="4"/>
      <c r="S5" s="4"/>
      <c r="T5" s="4"/>
      <c r="U5" s="4"/>
      <c r="V5" s="4"/>
      <c r="W5" s="4"/>
      <c r="X5" s="4"/>
      <c r="Y5" s="4"/>
      <c r="Z5" s="4"/>
      <c r="AA5" s="4"/>
      <c r="AB5" s="4"/>
      <c r="AC5" s="4"/>
      <c r="AD5" s="4"/>
      <c r="AE5" s="4"/>
      <c r="AF5" s="4"/>
      <c r="AG5" s="4"/>
      <c r="AH5" s="4"/>
    </row>
    <row r="6" spans="2:35" s="2" customFormat="1" ht="11.25" customHeight="1" thickBot="1" x14ac:dyDescent="0.45">
      <c r="B6" s="4"/>
      <c r="C6" s="4"/>
      <c r="D6" s="4"/>
      <c r="E6" s="4"/>
      <c r="F6" s="4"/>
      <c r="G6" s="4"/>
      <c r="H6" s="4"/>
      <c r="I6" s="4"/>
      <c r="J6" s="12"/>
      <c r="K6" s="12"/>
      <c r="L6" s="12"/>
      <c r="M6" s="12"/>
      <c r="N6" s="12"/>
      <c r="O6" s="12"/>
      <c r="P6" s="12"/>
      <c r="Q6" s="12"/>
      <c r="R6" s="12"/>
      <c r="S6" s="12"/>
      <c r="T6" s="12"/>
      <c r="U6" s="12"/>
      <c r="V6" s="12"/>
      <c r="W6" s="12"/>
      <c r="X6" s="12"/>
      <c r="Y6" s="12"/>
      <c r="Z6" s="12"/>
      <c r="AA6" s="12"/>
      <c r="AB6" s="12"/>
      <c r="AC6" s="12"/>
      <c r="AD6" s="12"/>
      <c r="AE6" s="12"/>
      <c r="AF6" s="12"/>
      <c r="AG6" s="12"/>
      <c r="AH6" s="12"/>
    </row>
    <row r="7" spans="2:35" s="2" customFormat="1" ht="19.5" thickBot="1" x14ac:dyDescent="0.45">
      <c r="B7" s="4"/>
      <c r="C7" s="4"/>
      <c r="D7" s="4"/>
      <c r="E7" s="4"/>
      <c r="F7" s="4"/>
      <c r="G7" s="4"/>
      <c r="H7" s="4"/>
      <c r="I7" s="4"/>
      <c r="J7" s="12"/>
      <c r="K7" s="12"/>
      <c r="L7" s="12"/>
      <c r="M7" s="12"/>
      <c r="N7" s="12"/>
      <c r="O7" s="12"/>
      <c r="P7" s="12"/>
      <c r="Q7" s="12"/>
      <c r="R7" s="12"/>
      <c r="S7" s="12"/>
      <c r="T7" s="12"/>
      <c r="U7" s="12"/>
      <c r="V7" s="1087" t="s">
        <v>388</v>
      </c>
      <c r="W7" s="1087"/>
      <c r="X7" s="1087"/>
      <c r="Y7" s="1087"/>
      <c r="Z7" s="1088"/>
      <c r="AA7" s="1083"/>
      <c r="AB7" s="1084"/>
      <c r="AC7" s="1084"/>
      <c r="AD7" s="1084"/>
      <c r="AE7" s="1084"/>
      <c r="AF7" s="1084"/>
      <c r="AG7" s="1084"/>
      <c r="AH7" s="1085"/>
    </row>
    <row r="8" spans="2:35" s="2" customFormat="1" ht="11.25" customHeight="1" x14ac:dyDescent="0.4">
      <c r="B8" s="4"/>
      <c r="C8" s="4"/>
      <c r="D8" s="4"/>
      <c r="E8" s="4"/>
      <c r="F8" s="4"/>
      <c r="G8" s="4"/>
      <c r="H8" s="4"/>
      <c r="I8" s="4"/>
      <c r="J8" s="12"/>
      <c r="K8" s="12"/>
      <c r="L8" s="12"/>
      <c r="M8" s="12"/>
      <c r="N8" s="12"/>
      <c r="O8" s="12"/>
      <c r="P8" s="12"/>
      <c r="Q8" s="12"/>
      <c r="R8" s="12"/>
      <c r="S8" s="12"/>
      <c r="T8" s="12"/>
      <c r="U8" s="12"/>
      <c r="V8" s="12"/>
      <c r="W8" s="12"/>
      <c r="X8" s="12"/>
      <c r="Y8" s="12"/>
      <c r="Z8" s="12"/>
      <c r="AA8" s="41"/>
      <c r="AB8" s="41"/>
      <c r="AC8" s="41"/>
      <c r="AD8" s="41"/>
      <c r="AE8" s="41"/>
      <c r="AF8" s="41"/>
      <c r="AG8" s="41"/>
      <c r="AH8" s="41"/>
    </row>
    <row r="9" spans="2:35" s="2" customFormat="1" x14ac:dyDescent="0.4">
      <c r="B9" s="4"/>
      <c r="C9" s="4"/>
      <c r="D9" s="4"/>
      <c r="E9" s="4"/>
      <c r="F9" s="4"/>
      <c r="G9" s="4"/>
      <c r="H9" s="1086" t="s">
        <v>55</v>
      </c>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c r="AG9" s="1086"/>
      <c r="AH9" s="1086"/>
    </row>
    <row r="10" spans="2:35" s="2" customFormat="1" ht="28.5" customHeight="1" x14ac:dyDescent="0.4">
      <c r="B10" s="4"/>
      <c r="C10" s="4"/>
      <c r="D10" s="4"/>
      <c r="E10" s="4"/>
      <c r="F10" s="4"/>
      <c r="G10" s="4"/>
      <c r="H10" s="4"/>
      <c r="I10" s="4"/>
      <c r="J10" s="1075" t="s">
        <v>5</v>
      </c>
      <c r="K10" s="1075"/>
      <c r="L10" s="1075"/>
      <c r="M10" s="1075"/>
      <c r="N10" s="1075"/>
      <c r="O10" s="67"/>
      <c r="P10" s="1076" t="str">
        <f>IF('様式C-1'!$AI$48=FALSE,"",'様式C-1'!$G$25)</f>
        <v/>
      </c>
      <c r="Q10" s="1076"/>
      <c r="R10" s="1076"/>
      <c r="S10" s="1076"/>
      <c r="T10" s="1076"/>
      <c r="U10" s="1076"/>
      <c r="V10" s="1076"/>
      <c r="W10" s="1076"/>
      <c r="X10" s="1076"/>
      <c r="Y10" s="1076"/>
      <c r="Z10" s="1076"/>
      <c r="AA10" s="1076"/>
      <c r="AB10" s="1076"/>
      <c r="AC10" s="1076"/>
      <c r="AD10" s="1076"/>
      <c r="AE10" s="1076"/>
      <c r="AF10" s="1076"/>
      <c r="AG10" s="1076"/>
      <c r="AH10" s="259"/>
    </row>
    <row r="11" spans="2:35" s="2" customFormat="1" ht="28.5" customHeight="1" x14ac:dyDescent="0.4">
      <c r="B11" s="4"/>
      <c r="C11" s="4"/>
      <c r="D11" s="4"/>
      <c r="E11" s="4"/>
      <c r="F11" s="4"/>
      <c r="G11" s="4"/>
      <c r="H11" s="4"/>
      <c r="I11" s="4"/>
      <c r="J11" s="1075" t="s">
        <v>87</v>
      </c>
      <c r="K11" s="1075"/>
      <c r="L11" s="1075"/>
      <c r="M11" s="1075"/>
      <c r="N11" s="1075"/>
      <c r="O11" s="67"/>
      <c r="P11" s="1076" t="str">
        <f>IF('様式C-1'!$AI$48=FALSE,"",'様式C-1'!$AK$20)</f>
        <v/>
      </c>
      <c r="Q11" s="1076"/>
      <c r="R11" s="1076"/>
      <c r="S11" s="1076"/>
      <c r="T11" s="1076"/>
      <c r="U11" s="1076"/>
      <c r="V11" s="1076"/>
      <c r="W11" s="1076"/>
      <c r="X11" s="1076"/>
      <c r="Y11" s="1076"/>
      <c r="Z11" s="1076"/>
      <c r="AA11" s="1076"/>
      <c r="AB11" s="1076"/>
      <c r="AC11" s="1076"/>
      <c r="AD11" s="1076"/>
      <c r="AE11" s="1076"/>
      <c r="AF11" s="1076"/>
      <c r="AG11" s="1076"/>
      <c r="AH11" s="259"/>
    </row>
    <row r="12" spans="2:35" s="2" customFormat="1" ht="26.25" customHeight="1" x14ac:dyDescent="0.4">
      <c r="B12" s="4"/>
      <c r="C12" s="4"/>
      <c r="D12" s="4"/>
      <c r="E12" s="4"/>
      <c r="F12" s="4"/>
      <c r="G12" s="4"/>
      <c r="H12" s="4"/>
      <c r="I12" s="4"/>
      <c r="J12" s="1075" t="s">
        <v>4</v>
      </c>
      <c r="K12" s="1075"/>
      <c r="L12" s="1075"/>
      <c r="M12" s="1075"/>
      <c r="N12" s="1075"/>
      <c r="O12" s="67"/>
      <c r="P12" s="1090" t="str">
        <f>IF('様式C-1'!$AI$48=FALSE,"",'様式C-1'!$G$23&amp;"　"&amp;'様式C-1'!$P$23)</f>
        <v/>
      </c>
      <c r="Q12" s="1090"/>
      <c r="R12" s="1090"/>
      <c r="S12" s="1090"/>
      <c r="T12" s="1090"/>
      <c r="U12" s="1090"/>
      <c r="V12" s="1090"/>
      <c r="W12" s="1090"/>
      <c r="X12" s="1090"/>
      <c r="Y12" s="1090"/>
      <c r="Z12" s="1090"/>
      <c r="AA12" s="1090"/>
      <c r="AB12" s="1090"/>
      <c r="AC12" s="1090"/>
      <c r="AD12" s="1090"/>
      <c r="AE12" s="1091" t="s">
        <v>56</v>
      </c>
      <c r="AF12" s="1091"/>
      <c r="AG12" s="1091"/>
      <c r="AH12" s="1091"/>
    </row>
    <row r="13" spans="2:35" s="2" customFormat="1" x14ac:dyDescent="0.4">
      <c r="B13" s="4"/>
      <c r="C13" s="4"/>
      <c r="D13" s="4"/>
      <c r="E13" s="4"/>
      <c r="F13" s="4"/>
      <c r="G13" s="4"/>
      <c r="H13" s="4"/>
      <c r="I13" s="4"/>
      <c r="J13" s="12"/>
      <c r="K13" s="12"/>
      <c r="L13" s="12"/>
      <c r="M13" s="12"/>
      <c r="N13" s="12"/>
      <c r="O13" s="12"/>
      <c r="P13" s="12"/>
      <c r="Q13" s="12"/>
      <c r="R13" s="12"/>
      <c r="S13" s="12"/>
      <c r="T13" s="12"/>
      <c r="U13" s="12"/>
      <c r="V13" s="12"/>
      <c r="W13" s="12"/>
      <c r="X13" s="12"/>
      <c r="Y13" s="12"/>
      <c r="Z13" s="12"/>
      <c r="AA13" s="12"/>
      <c r="AB13" s="1092" t="s">
        <v>8</v>
      </c>
      <c r="AC13" s="1092"/>
      <c r="AD13" s="1092"/>
      <c r="AE13" s="1092"/>
      <c r="AF13" s="1092"/>
      <c r="AG13" s="1092"/>
      <c r="AH13" s="1092"/>
    </row>
    <row r="14" spans="2:35" s="2" customFormat="1" ht="7.5" customHeight="1" x14ac:dyDescent="0.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2:35" s="2" customFormat="1" x14ac:dyDescent="0.4">
      <c r="B15" s="4"/>
      <c r="C15" s="5"/>
      <c r="D15" s="1089" t="s">
        <v>263</v>
      </c>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4"/>
      <c r="AH15" s="4"/>
    </row>
    <row r="16" spans="2:35" s="2" customFormat="1" x14ac:dyDescent="0.4">
      <c r="B16" s="4"/>
      <c r="C16" s="5"/>
      <c r="D16" s="1089" t="s">
        <v>264</v>
      </c>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4"/>
      <c r="AH16" s="4"/>
    </row>
    <row r="17" spans="2:34" s="2" customFormat="1" x14ac:dyDescent="0.4">
      <c r="B17" s="4"/>
      <c r="C17" s="5"/>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6"/>
      <c r="AH17" s="4"/>
    </row>
    <row r="18" spans="2:34" s="2" customFormat="1" x14ac:dyDescent="0.4">
      <c r="B18" s="4"/>
      <c r="C18" s="4"/>
      <c r="D18" s="4"/>
      <c r="E18" s="4"/>
      <c r="F18" s="4"/>
      <c r="G18" s="4"/>
      <c r="H18" s="4"/>
      <c r="I18" s="4"/>
      <c r="J18" s="4"/>
      <c r="K18" s="4"/>
      <c r="L18" s="4"/>
      <c r="M18" s="4"/>
      <c r="N18" s="4"/>
      <c r="O18" s="4"/>
      <c r="P18" s="4"/>
      <c r="Q18" s="4" t="s">
        <v>57</v>
      </c>
      <c r="R18" s="4"/>
      <c r="S18" s="4"/>
      <c r="T18" s="4"/>
      <c r="U18" s="4"/>
      <c r="V18" s="4"/>
      <c r="W18" s="4"/>
      <c r="X18" s="4"/>
      <c r="Y18" s="4"/>
      <c r="Z18" s="4"/>
      <c r="AA18" s="4"/>
      <c r="AB18" s="4"/>
      <c r="AC18" s="4"/>
      <c r="AD18" s="4"/>
      <c r="AE18" s="4"/>
      <c r="AF18" s="4"/>
      <c r="AG18" s="4"/>
      <c r="AH18" s="4"/>
    </row>
    <row r="19" spans="2:34" s="2" customFormat="1" ht="11.25" customHeight="1" x14ac:dyDescent="0.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2:34" s="2" customFormat="1" x14ac:dyDescent="0.4">
      <c r="B20" s="4"/>
      <c r="C20" s="1089" t="s">
        <v>58</v>
      </c>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4"/>
    </row>
    <row r="21" spans="2:34" s="2" customFormat="1" x14ac:dyDescent="0.4">
      <c r="B21" s="4"/>
      <c r="C21" s="4"/>
      <c r="D21" s="4">
        <v>1</v>
      </c>
      <c r="E21" s="4"/>
      <c r="F21" s="1089" t="s">
        <v>265</v>
      </c>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4"/>
    </row>
    <row r="22" spans="2:34" s="2" customFormat="1" x14ac:dyDescent="0.4">
      <c r="B22" s="4"/>
      <c r="C22" s="4"/>
      <c r="D22" s="4">
        <v>2</v>
      </c>
      <c r="E22" s="4"/>
      <c r="F22" s="1089" t="s">
        <v>266</v>
      </c>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4"/>
    </row>
    <row r="23" spans="2:34" s="2" customFormat="1" x14ac:dyDescent="0.4">
      <c r="B23" s="4"/>
      <c r="C23" s="4"/>
      <c r="D23" s="4">
        <v>3</v>
      </c>
      <c r="E23" s="4"/>
      <c r="F23" s="1089" t="s">
        <v>267</v>
      </c>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4"/>
    </row>
    <row r="24" spans="2:34" s="2" customFormat="1" x14ac:dyDescent="0.4">
      <c r="B24" s="4"/>
      <c r="C24" s="4"/>
      <c r="D24" s="4">
        <v>4</v>
      </c>
      <c r="E24" s="4"/>
      <c r="F24" s="1089" t="s">
        <v>268</v>
      </c>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4"/>
    </row>
    <row r="25" spans="2:34" s="2" customFormat="1" x14ac:dyDescent="0.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2:34" s="2" customFormat="1" x14ac:dyDescent="0.4">
      <c r="B26" s="4"/>
      <c r="C26" s="1089" t="s">
        <v>269</v>
      </c>
      <c r="D26" s="1089"/>
      <c r="E26" s="1089"/>
      <c r="F26" s="1089"/>
      <c r="G26" s="1089"/>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4"/>
    </row>
    <row r="27" spans="2:34" s="2" customFormat="1" ht="22.5" customHeight="1" x14ac:dyDescent="0.4">
      <c r="B27" s="4"/>
      <c r="C27" s="4"/>
      <c r="D27" s="1093" t="s">
        <v>2</v>
      </c>
      <c r="E27" s="1093"/>
      <c r="F27" s="1093"/>
      <c r="G27" s="1093"/>
      <c r="H27" s="1093"/>
      <c r="I27" s="4"/>
      <c r="J27" s="1076" t="str">
        <f>IF('様式C-1'!$AI$48=FALSE,"",'様式C-1'!$G$51)</f>
        <v/>
      </c>
      <c r="K27" s="1076"/>
      <c r="L27" s="1076"/>
      <c r="M27" s="1076"/>
      <c r="N27" s="1076"/>
      <c r="O27" s="1076"/>
      <c r="P27" s="1076"/>
      <c r="Q27" s="1076"/>
      <c r="R27" s="1076"/>
      <c r="S27" s="1076"/>
      <c r="T27" s="1076"/>
      <c r="U27" s="1076"/>
      <c r="V27" s="1076"/>
      <c r="W27" s="1076"/>
      <c r="X27" s="1076"/>
      <c r="Y27" s="1076"/>
      <c r="Z27" s="1076"/>
      <c r="AA27" s="4"/>
      <c r="AB27" s="4"/>
      <c r="AC27" s="4"/>
      <c r="AD27" s="4"/>
      <c r="AE27" s="4"/>
      <c r="AF27" s="4"/>
      <c r="AG27" s="4"/>
      <c r="AH27" s="4"/>
    </row>
    <row r="28" spans="2:34" s="2" customFormat="1" ht="28.5" customHeight="1" x14ac:dyDescent="0.4">
      <c r="B28" s="4"/>
      <c r="C28" s="4"/>
      <c r="D28" s="1093" t="s">
        <v>270</v>
      </c>
      <c r="E28" s="1093"/>
      <c r="F28" s="1093"/>
      <c r="G28" s="1093"/>
      <c r="H28" s="1093"/>
      <c r="I28" s="4"/>
      <c r="J28" s="1076" t="str">
        <f>IF('様式C-1'!$AI$48=FALSE,"",'様式C-1'!$G$52)</f>
        <v/>
      </c>
      <c r="K28" s="1076"/>
      <c r="L28" s="1076"/>
      <c r="M28" s="1076"/>
      <c r="N28" s="1076"/>
      <c r="O28" s="1076"/>
      <c r="P28" s="1076"/>
      <c r="Q28" s="1076"/>
      <c r="R28" s="1076"/>
      <c r="S28" s="1076"/>
      <c r="T28" s="1076"/>
      <c r="U28" s="1076"/>
      <c r="V28" s="1076"/>
      <c r="W28" s="1076"/>
      <c r="X28" s="1076"/>
      <c r="Y28" s="1076"/>
      <c r="Z28" s="1076"/>
      <c r="AA28" s="4"/>
      <c r="AB28" s="4"/>
      <c r="AC28" s="4"/>
      <c r="AD28" s="4"/>
      <c r="AE28" s="4"/>
      <c r="AF28" s="4"/>
      <c r="AG28" s="4"/>
      <c r="AH28" s="4"/>
    </row>
    <row r="29" spans="2:34" s="2" customFormat="1" ht="28.5" customHeight="1" x14ac:dyDescent="0.4">
      <c r="B29" s="4"/>
      <c r="C29" s="4"/>
      <c r="D29" s="1093" t="s">
        <v>271</v>
      </c>
      <c r="E29" s="1093"/>
      <c r="F29" s="1093"/>
      <c r="G29" s="1093"/>
      <c r="H29" s="1093"/>
      <c r="I29" s="4"/>
      <c r="J29" s="1076" t="str">
        <f>IF('様式C-1'!$AI$48=FALSE,"",'様式C-1'!$P$50&amp;"　"&amp;'様式C-1'!$P$51)</f>
        <v/>
      </c>
      <c r="K29" s="1076"/>
      <c r="L29" s="1076"/>
      <c r="M29" s="1076"/>
      <c r="N29" s="1076"/>
      <c r="O29" s="1076"/>
      <c r="P29" s="1076"/>
      <c r="Q29" s="1076"/>
      <c r="R29" s="1076"/>
      <c r="S29" s="1076"/>
      <c r="T29" s="1076"/>
      <c r="U29" s="1076"/>
      <c r="V29" s="1076"/>
      <c r="W29" s="1076"/>
      <c r="X29" s="1076"/>
      <c r="Y29" s="1076"/>
      <c r="Z29" s="1076"/>
      <c r="AA29" s="1076"/>
      <c r="AB29" s="1076"/>
      <c r="AC29" s="1091" t="s">
        <v>272</v>
      </c>
      <c r="AD29" s="1091"/>
      <c r="AE29" s="1091"/>
      <c r="AF29" s="4"/>
      <c r="AG29" s="4"/>
      <c r="AH29" s="4"/>
    </row>
    <row r="30" spans="2:34" s="2" customFormat="1" ht="22.5" customHeight="1" x14ac:dyDescent="0.4">
      <c r="B30" s="4"/>
      <c r="C30" s="4"/>
      <c r="D30" s="1093" t="s">
        <v>273</v>
      </c>
      <c r="E30" s="1093"/>
      <c r="F30" s="1093"/>
      <c r="G30" s="1093"/>
      <c r="H30" s="1093"/>
      <c r="I30" s="4"/>
      <c r="J30" s="1094" t="s">
        <v>6</v>
      </c>
      <c r="K30" s="1094"/>
      <c r="L30" s="1094"/>
      <c r="M30" s="4"/>
      <c r="N30" s="1089" t="str">
        <f>IF('様式C-1'!$AI$48=FALSE,"",'様式C-1'!$G$53)</f>
        <v/>
      </c>
      <c r="O30" s="1089"/>
      <c r="P30" s="1089"/>
      <c r="Q30" s="1089"/>
      <c r="R30" s="1089"/>
      <c r="S30" s="1089"/>
      <c r="T30" s="1089"/>
      <c r="U30" s="1089"/>
      <c r="V30" s="1089"/>
      <c r="W30" s="1097"/>
      <c r="X30" s="1097"/>
      <c r="Y30" s="1097"/>
      <c r="Z30" s="1097"/>
      <c r="AA30" s="1097"/>
      <c r="AB30" s="1097"/>
      <c r="AC30" s="1097"/>
      <c r="AD30" s="1097"/>
      <c r="AE30" s="1097"/>
      <c r="AF30" s="4"/>
      <c r="AG30" s="4"/>
      <c r="AH30" s="4"/>
    </row>
    <row r="31" spans="2:34" s="2" customFormat="1" x14ac:dyDescent="0.4">
      <c r="B31" s="4"/>
      <c r="C31" s="4"/>
      <c r="D31" s="4"/>
      <c r="E31" s="4"/>
      <c r="F31" s="4"/>
      <c r="G31" s="4"/>
      <c r="H31" s="4"/>
      <c r="I31" s="4"/>
      <c r="J31" s="1094" t="s">
        <v>7</v>
      </c>
      <c r="K31" s="1094"/>
      <c r="L31" s="1094"/>
      <c r="M31" s="4"/>
      <c r="N31" s="1089" t="str">
        <f>IF('様式C-1'!$AI$48=FALSE,"",'様式C-1'!$T$53)</f>
        <v/>
      </c>
      <c r="O31" s="1089"/>
      <c r="P31" s="1089"/>
      <c r="Q31" s="1089"/>
      <c r="R31" s="1089"/>
      <c r="S31" s="1089"/>
      <c r="T31" s="1089"/>
      <c r="U31" s="1089"/>
      <c r="V31" s="1089"/>
      <c r="W31" s="37"/>
      <c r="X31" s="37"/>
      <c r="Y31" s="37"/>
      <c r="Z31" s="37"/>
      <c r="AA31" s="4"/>
      <c r="AB31" s="4"/>
      <c r="AC31" s="4"/>
      <c r="AD31" s="4"/>
      <c r="AE31" s="4"/>
      <c r="AF31" s="4"/>
      <c r="AG31" s="4"/>
      <c r="AH31" s="4"/>
    </row>
    <row r="32" spans="2:34" s="2" customFormat="1" x14ac:dyDescent="0.4">
      <c r="B32" s="4"/>
      <c r="C32" s="4"/>
      <c r="D32" s="4"/>
      <c r="E32" s="4"/>
      <c r="F32" s="4"/>
      <c r="G32" s="4"/>
      <c r="H32" s="4"/>
      <c r="I32" s="4"/>
      <c r="J32" s="72"/>
      <c r="K32" s="72"/>
      <c r="L32" s="72"/>
      <c r="M32" s="4"/>
      <c r="N32" s="38"/>
      <c r="O32" s="38"/>
      <c r="P32" s="38"/>
      <c r="Q32" s="38"/>
      <c r="R32" s="38"/>
      <c r="S32" s="38"/>
      <c r="T32" s="38"/>
      <c r="U32" s="38"/>
      <c r="V32" s="38"/>
      <c r="W32" s="37"/>
      <c r="X32" s="37"/>
      <c r="Y32" s="37"/>
      <c r="Z32" s="37"/>
      <c r="AA32" s="4"/>
      <c r="AB32" s="4"/>
      <c r="AC32" s="4"/>
      <c r="AD32" s="4"/>
      <c r="AE32" s="4"/>
      <c r="AF32" s="4"/>
      <c r="AG32" s="4"/>
      <c r="AH32" s="4"/>
    </row>
    <row r="33" spans="2:34" s="2" customFormat="1" x14ac:dyDescent="0.4">
      <c r="B33" s="4"/>
      <c r="C33" s="4" t="s">
        <v>274</v>
      </c>
      <c r="D33" s="4"/>
      <c r="E33" s="4"/>
      <c r="F33" s="4"/>
      <c r="G33" s="4"/>
      <c r="H33" s="4"/>
      <c r="I33" s="4"/>
      <c r="J33" s="72"/>
      <c r="K33" s="72"/>
      <c r="L33" s="72"/>
      <c r="M33" s="4"/>
      <c r="N33" s="38"/>
      <c r="O33" s="38"/>
      <c r="P33" s="38"/>
      <c r="Q33" s="38"/>
      <c r="R33" s="38"/>
      <c r="S33" s="38"/>
      <c r="T33" s="38"/>
      <c r="U33" s="38"/>
      <c r="V33" s="38"/>
      <c r="W33" s="37"/>
      <c r="X33" s="37"/>
      <c r="Y33" s="37"/>
      <c r="Z33" s="37"/>
      <c r="AA33" s="4"/>
      <c r="AB33" s="4"/>
      <c r="AC33" s="4"/>
      <c r="AD33" s="4"/>
      <c r="AE33" s="4"/>
      <c r="AF33" s="4"/>
      <c r="AG33" s="4"/>
      <c r="AH33" s="4"/>
    </row>
    <row r="34" spans="2:34" s="2" customFormat="1" x14ac:dyDescent="0.4">
      <c r="B34" s="4"/>
      <c r="C34" s="4"/>
      <c r="D34" s="1095" t="s">
        <v>275</v>
      </c>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1096"/>
      <c r="AB34" s="1096"/>
      <c r="AC34" s="1096"/>
      <c r="AD34" s="1096"/>
      <c r="AE34" s="1096"/>
      <c r="AF34" s="1096"/>
      <c r="AG34" s="1096"/>
      <c r="AH34" s="4"/>
    </row>
    <row r="35" spans="2:34" s="2" customFormat="1" x14ac:dyDescent="0.4">
      <c r="B35" s="4"/>
      <c r="C35" s="4"/>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D35" s="1096"/>
      <c r="AE35" s="1096"/>
      <c r="AF35" s="1096"/>
      <c r="AG35" s="1096"/>
      <c r="AH35" s="4"/>
    </row>
    <row r="36" spans="2:34" s="2" customFormat="1" x14ac:dyDescent="0.4">
      <c r="B36" s="4"/>
      <c r="C36" s="4"/>
      <c r="D36" s="1096"/>
      <c r="E36" s="1096"/>
      <c r="F36" s="1096"/>
      <c r="G36" s="1096"/>
      <c r="H36" s="1096"/>
      <c r="I36" s="1096"/>
      <c r="J36" s="1096"/>
      <c r="K36" s="1096"/>
      <c r="L36" s="1096"/>
      <c r="M36" s="1096"/>
      <c r="N36" s="1096"/>
      <c r="O36" s="1096"/>
      <c r="P36" s="1096"/>
      <c r="Q36" s="1096"/>
      <c r="R36" s="1096"/>
      <c r="S36" s="1096"/>
      <c r="T36" s="1096"/>
      <c r="U36" s="1096"/>
      <c r="V36" s="1096"/>
      <c r="W36" s="1096"/>
      <c r="X36" s="1096"/>
      <c r="Y36" s="1096"/>
      <c r="Z36" s="1096"/>
      <c r="AA36" s="1096"/>
      <c r="AB36" s="1096"/>
      <c r="AC36" s="1096"/>
      <c r="AD36" s="1096"/>
      <c r="AE36" s="1096"/>
      <c r="AF36" s="1096"/>
      <c r="AG36" s="1096"/>
      <c r="AH36" s="4"/>
    </row>
    <row r="37" spans="2:34" s="2" customFormat="1" x14ac:dyDescent="0.4">
      <c r="B37" s="4"/>
      <c r="C37" s="4"/>
      <c r="D37" s="1096"/>
      <c r="E37" s="1096"/>
      <c r="F37" s="1096"/>
      <c r="G37" s="1096"/>
      <c r="H37" s="1096"/>
      <c r="I37" s="1096"/>
      <c r="J37" s="1096"/>
      <c r="K37" s="1096"/>
      <c r="L37" s="1096"/>
      <c r="M37" s="1096"/>
      <c r="N37" s="1096"/>
      <c r="O37" s="1096"/>
      <c r="P37" s="1096"/>
      <c r="Q37" s="1096"/>
      <c r="R37" s="1096"/>
      <c r="S37" s="1096"/>
      <c r="T37" s="1096"/>
      <c r="U37" s="1096"/>
      <c r="V37" s="1096"/>
      <c r="W37" s="1096"/>
      <c r="X37" s="1096"/>
      <c r="Y37" s="1096"/>
      <c r="Z37" s="1096"/>
      <c r="AA37" s="1096"/>
      <c r="AB37" s="1096"/>
      <c r="AC37" s="1096"/>
      <c r="AD37" s="1096"/>
      <c r="AE37" s="1096"/>
      <c r="AF37" s="1096"/>
      <c r="AG37" s="1096"/>
      <c r="AH37" s="4"/>
    </row>
    <row r="38" spans="2:34" s="2" customFormat="1" x14ac:dyDescent="0.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2:34" s="2" customFormat="1" x14ac:dyDescent="0.4"/>
    <row r="40" spans="2:34" s="2" customFormat="1" x14ac:dyDescent="0.4"/>
    <row r="41" spans="2:34" s="2" customFormat="1" x14ac:dyDescent="0.4"/>
    <row r="42" spans="2:34" s="2" customFormat="1" x14ac:dyDescent="0.4"/>
    <row r="43" spans="2:34" s="2" customFormat="1" x14ac:dyDescent="0.4"/>
    <row r="44" spans="2:34" s="2" customFormat="1" x14ac:dyDescent="0.4"/>
    <row r="45" spans="2:34" s="2" customFormat="1" x14ac:dyDescent="0.4"/>
    <row r="46" spans="2:34" s="2" customFormat="1" x14ac:dyDescent="0.4"/>
    <row r="47" spans="2:34" s="2" customFormat="1" x14ac:dyDescent="0.4"/>
    <row r="48" spans="2:34"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sheetData>
  <sheetProtection sheet="1" formatCells="0" selectLockedCells="1"/>
  <mergeCells count="41">
    <mergeCell ref="J31:L31"/>
    <mergeCell ref="N31:V31"/>
    <mergeCell ref="D34:AG37"/>
    <mergeCell ref="AC29:AE29"/>
    <mergeCell ref="D30:H30"/>
    <mergeCell ref="J30:L30"/>
    <mergeCell ref="N30:V30"/>
    <mergeCell ref="W30:Z30"/>
    <mergeCell ref="AA30:AE30"/>
    <mergeCell ref="D27:H27"/>
    <mergeCell ref="J27:Z27"/>
    <mergeCell ref="D28:H28"/>
    <mergeCell ref="J28:Z28"/>
    <mergeCell ref="D29:H29"/>
    <mergeCell ref="J29:AB29"/>
    <mergeCell ref="C26:AG26"/>
    <mergeCell ref="J12:N12"/>
    <mergeCell ref="P12:AD12"/>
    <mergeCell ref="AE12:AH12"/>
    <mergeCell ref="AB13:AH13"/>
    <mergeCell ref="D15:AF15"/>
    <mergeCell ref="D16:AF16"/>
    <mergeCell ref="C20:AG20"/>
    <mergeCell ref="F21:AG21"/>
    <mergeCell ref="F22:AG22"/>
    <mergeCell ref="F23:AG23"/>
    <mergeCell ref="F24:AG24"/>
    <mergeCell ref="J11:N11"/>
    <mergeCell ref="P11:AG11"/>
    <mergeCell ref="B1:E1"/>
    <mergeCell ref="F1:Z1"/>
    <mergeCell ref="AA1:AH1"/>
    <mergeCell ref="B2:AH2"/>
    <mergeCell ref="B3:AH3"/>
    <mergeCell ref="B4:AH4"/>
    <mergeCell ref="C5:J5"/>
    <mergeCell ref="AA7:AH7"/>
    <mergeCell ref="H9:AH9"/>
    <mergeCell ref="J10:N10"/>
    <mergeCell ref="P10:AG10"/>
    <mergeCell ref="V7:Z7"/>
  </mergeCells>
  <phoneticPr fontId="1"/>
  <pageMargins left="0.78740157480314965"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3002-8274-41ED-B4AE-2C938866601D}">
  <sheetPr codeName="Sheet5"/>
  <dimension ref="B1:AH61"/>
  <sheetViews>
    <sheetView showGridLines="0" showRowColHeaders="0" zoomScaleNormal="100" zoomScaleSheetLayoutView="100" workbookViewId="0">
      <selection activeCell="D7" sqref="D7:I7"/>
    </sheetView>
  </sheetViews>
  <sheetFormatPr defaultColWidth="8.625" defaultRowHeight="18.75" x14ac:dyDescent="0.4"/>
  <cols>
    <col min="1" max="1" width="5.375" customWidth="1"/>
    <col min="2" max="2" width="4.25" customWidth="1"/>
    <col min="3" max="3" width="3.125" customWidth="1"/>
    <col min="4" max="4" width="3.25" customWidth="1"/>
    <col min="5" max="5" width="1.25" customWidth="1"/>
    <col min="6" max="8" width="2.5" customWidth="1"/>
    <col min="9" max="9" width="1.25" customWidth="1"/>
    <col min="10" max="14" width="2.5" customWidth="1"/>
    <col min="15" max="15" width="1.25" customWidth="1"/>
    <col min="16" max="17" width="2.5" customWidth="1"/>
    <col min="18" max="26" width="2.375" customWidth="1"/>
    <col min="27" max="33" width="2.5" customWidth="1"/>
    <col min="34" max="34" width="3.25" customWidth="1"/>
  </cols>
  <sheetData>
    <row r="1" spans="2:34" s="2" customFormat="1" ht="12.75" customHeight="1" x14ac:dyDescent="0.4">
      <c r="B1" s="91" t="s">
        <v>90</v>
      </c>
      <c r="C1" s="255"/>
      <c r="D1" s="255"/>
      <c r="E1" s="256"/>
      <c r="F1" s="257"/>
      <c r="G1" s="255"/>
      <c r="H1" s="255"/>
      <c r="I1" s="255"/>
      <c r="J1" s="255"/>
      <c r="K1" s="258"/>
      <c r="L1" s="258"/>
      <c r="M1" s="258"/>
      <c r="N1" s="258"/>
      <c r="O1" s="258"/>
      <c r="P1" s="258"/>
      <c r="Q1" s="258"/>
      <c r="R1" s="258"/>
      <c r="S1" s="258"/>
      <c r="T1" s="258"/>
      <c r="U1" s="258"/>
      <c r="V1" s="258"/>
      <c r="W1" s="258"/>
      <c r="X1" s="258"/>
      <c r="Y1" s="258"/>
      <c r="Z1" s="258"/>
      <c r="AA1" s="704" t="s">
        <v>374</v>
      </c>
      <c r="AB1" s="704"/>
      <c r="AC1" s="704"/>
      <c r="AD1" s="704"/>
      <c r="AE1" s="704"/>
      <c r="AF1" s="704"/>
      <c r="AG1" s="704"/>
      <c r="AH1" s="704"/>
    </row>
    <row r="2" spans="2:34" s="2" customFormat="1" ht="28.5" customHeight="1" x14ac:dyDescent="0.2">
      <c r="B2" s="1079" t="s">
        <v>82</v>
      </c>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row>
    <row r="3" spans="2:34" s="2" customFormat="1" ht="15" customHeight="1" x14ac:dyDescent="0.4">
      <c r="B3" s="1080" t="s">
        <v>54</v>
      </c>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row>
    <row r="4" spans="2:34" s="2" customFormat="1" x14ac:dyDescent="0.4">
      <c r="B4" s="1081" t="str">
        <f>IF('様式C-1'!$AI$31=FALSE,"委任なし　この様式は提出不要です","")</f>
        <v>委任なし　この様式は提出不要です</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row>
    <row r="5" spans="2:34" s="2" customFormat="1" x14ac:dyDescent="0.4">
      <c r="B5" s="17"/>
      <c r="C5" s="1082" t="s">
        <v>89</v>
      </c>
      <c r="D5" s="1082"/>
      <c r="E5" s="1082"/>
      <c r="F5" s="1082"/>
      <c r="G5" s="1082"/>
      <c r="H5" s="1082"/>
      <c r="I5" s="1082"/>
      <c r="J5" s="1082"/>
      <c r="K5" s="4"/>
      <c r="L5" s="4"/>
      <c r="M5" s="4"/>
      <c r="N5" s="4"/>
      <c r="O5" s="4"/>
      <c r="P5" s="4"/>
      <c r="Q5" s="4"/>
      <c r="R5" s="4"/>
      <c r="S5" s="4"/>
      <c r="T5" s="4"/>
      <c r="U5" s="4"/>
      <c r="V5" s="4"/>
      <c r="W5" s="4"/>
      <c r="X5" s="4"/>
      <c r="Y5" s="4"/>
      <c r="Z5" s="4"/>
      <c r="AA5" s="4"/>
      <c r="AB5" s="4"/>
      <c r="AC5" s="4"/>
      <c r="AD5" s="4"/>
      <c r="AE5" s="4"/>
      <c r="AF5" s="4"/>
      <c r="AG5" s="4"/>
      <c r="AH5" s="4"/>
    </row>
    <row r="6" spans="2:34" s="2" customFormat="1" ht="11.25" customHeight="1" x14ac:dyDescent="0.4">
      <c r="B6" s="4"/>
      <c r="C6" s="4"/>
      <c r="D6" s="4"/>
      <c r="E6" s="4"/>
      <c r="F6" s="4"/>
      <c r="G6" s="4"/>
      <c r="H6" s="4"/>
      <c r="I6" s="4"/>
      <c r="J6" s="12"/>
      <c r="K6" s="12"/>
      <c r="L6" s="12"/>
      <c r="M6" s="12"/>
      <c r="N6" s="12"/>
      <c r="O6" s="12"/>
      <c r="P6" s="12"/>
      <c r="Q6" s="12"/>
      <c r="R6" s="12"/>
      <c r="S6" s="12"/>
      <c r="T6" s="12"/>
      <c r="U6" s="12"/>
      <c r="V6" s="12"/>
      <c r="W6" s="12"/>
      <c r="X6" s="12"/>
      <c r="Y6" s="12"/>
      <c r="Z6" s="12"/>
      <c r="AA6" s="12"/>
      <c r="AB6" s="12"/>
      <c r="AC6" s="12"/>
      <c r="AD6" s="12"/>
      <c r="AE6" s="12"/>
      <c r="AF6" s="12"/>
      <c r="AG6" s="12"/>
      <c r="AH6" s="12"/>
    </row>
    <row r="7" spans="2:34" s="2" customFormat="1" x14ac:dyDescent="0.4">
      <c r="B7" s="4"/>
      <c r="C7" s="4"/>
      <c r="D7" s="4"/>
      <c r="E7" s="4"/>
      <c r="F7" s="4"/>
      <c r="G7" s="4"/>
      <c r="H7" s="4"/>
      <c r="I7" s="4"/>
      <c r="J7" s="12"/>
      <c r="K7" s="12"/>
      <c r="L7" s="12"/>
      <c r="M7" s="12"/>
      <c r="N7" s="12"/>
      <c r="O7" s="12"/>
      <c r="P7" s="12"/>
      <c r="Q7" s="12"/>
      <c r="R7" s="12"/>
      <c r="S7" s="12"/>
      <c r="T7" s="12"/>
      <c r="U7" s="12"/>
      <c r="V7" s="12"/>
      <c r="W7" s="12"/>
      <c r="X7" s="12"/>
      <c r="Y7" s="12"/>
      <c r="Z7" s="12"/>
      <c r="AA7" s="1104" t="str">
        <f>IF('様式C-1'!$AB$6="令和　　年　　月　　日","令和　　年　　月　　日",'様式C-1'!$AB$6)</f>
        <v>令和　　　年　　　月　　　日</v>
      </c>
      <c r="AB7" s="1104"/>
      <c r="AC7" s="1104"/>
      <c r="AD7" s="1104"/>
      <c r="AE7" s="1104"/>
      <c r="AF7" s="1104"/>
      <c r="AG7" s="1104"/>
      <c r="AH7" s="1104"/>
    </row>
    <row r="8" spans="2:34" s="2" customFormat="1" ht="11.25" customHeight="1" x14ac:dyDescent="0.4">
      <c r="B8" s="4"/>
      <c r="C8" s="4"/>
      <c r="D8" s="4"/>
      <c r="E8" s="4"/>
      <c r="F8" s="4"/>
      <c r="G8" s="4"/>
      <c r="H8" s="4"/>
      <c r="I8" s="4"/>
      <c r="J8" s="12"/>
      <c r="K8" s="12"/>
      <c r="L8" s="12"/>
      <c r="M8" s="12"/>
      <c r="N8" s="12"/>
      <c r="O8" s="12"/>
      <c r="P8" s="12"/>
      <c r="Q8" s="12"/>
      <c r="R8" s="12"/>
      <c r="S8" s="12"/>
      <c r="T8" s="12"/>
      <c r="U8" s="12"/>
      <c r="V8" s="12"/>
      <c r="W8" s="12"/>
      <c r="X8" s="12"/>
      <c r="Y8" s="12"/>
      <c r="Z8" s="12"/>
      <c r="AA8" s="41"/>
      <c r="AB8" s="41"/>
      <c r="AC8" s="41"/>
      <c r="AD8" s="41"/>
      <c r="AE8" s="41"/>
      <c r="AF8" s="41"/>
      <c r="AG8" s="41"/>
      <c r="AH8" s="41"/>
    </row>
    <row r="9" spans="2:34" s="2" customFormat="1" x14ac:dyDescent="0.4">
      <c r="B9" s="4"/>
      <c r="C9" s="4"/>
      <c r="D9" s="4"/>
      <c r="E9" s="4"/>
      <c r="F9" s="4"/>
      <c r="G9" s="4"/>
      <c r="H9" s="1086" t="s">
        <v>55</v>
      </c>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c r="AG9" s="1086"/>
      <c r="AH9" s="1086"/>
    </row>
    <row r="10" spans="2:34" s="2" customFormat="1" ht="28.5" customHeight="1" x14ac:dyDescent="0.4">
      <c r="B10" s="4"/>
      <c r="C10" s="4"/>
      <c r="D10" s="4"/>
      <c r="E10" s="4"/>
      <c r="F10" s="4"/>
      <c r="G10" s="4"/>
      <c r="H10" s="4"/>
      <c r="I10" s="4"/>
      <c r="J10" s="1075" t="s">
        <v>5</v>
      </c>
      <c r="K10" s="1075"/>
      <c r="L10" s="1075"/>
      <c r="M10" s="1075"/>
      <c r="N10" s="1075"/>
      <c r="O10" s="67"/>
      <c r="P10" s="1076" t="str">
        <f>IF('様式C-1'!$AI$31=FALSE,"",'様式C-1'!$G$25)</f>
        <v/>
      </c>
      <c r="Q10" s="1076"/>
      <c r="R10" s="1076"/>
      <c r="S10" s="1076"/>
      <c r="T10" s="1076"/>
      <c r="U10" s="1076"/>
      <c r="V10" s="1076"/>
      <c r="W10" s="1076"/>
      <c r="X10" s="1076"/>
      <c r="Y10" s="1076"/>
      <c r="Z10" s="1076"/>
      <c r="AA10" s="1076"/>
      <c r="AB10" s="1076"/>
      <c r="AC10" s="1076"/>
      <c r="AD10" s="1076"/>
      <c r="AE10" s="1076"/>
      <c r="AF10" s="1076"/>
      <c r="AG10" s="1076"/>
      <c r="AH10" s="259"/>
    </row>
    <row r="11" spans="2:34" s="2" customFormat="1" ht="28.5" customHeight="1" x14ac:dyDescent="0.4">
      <c r="B11" s="4"/>
      <c r="C11" s="4"/>
      <c r="D11" s="4"/>
      <c r="E11" s="4"/>
      <c r="F11" s="4"/>
      <c r="G11" s="4"/>
      <c r="H11" s="4"/>
      <c r="I11" s="4"/>
      <c r="J11" s="1075" t="s">
        <v>87</v>
      </c>
      <c r="K11" s="1075"/>
      <c r="L11" s="1075"/>
      <c r="M11" s="1075"/>
      <c r="N11" s="1075"/>
      <c r="O11" s="67"/>
      <c r="P11" s="1076" t="str">
        <f>IF('様式C-1'!$AI$31=FALSE,"",'様式C-1'!$AK$20)</f>
        <v/>
      </c>
      <c r="Q11" s="1076"/>
      <c r="R11" s="1076"/>
      <c r="S11" s="1076"/>
      <c r="T11" s="1076"/>
      <c r="U11" s="1076"/>
      <c r="V11" s="1076"/>
      <c r="W11" s="1076"/>
      <c r="X11" s="1076"/>
      <c r="Y11" s="1076"/>
      <c r="Z11" s="1076"/>
      <c r="AA11" s="1076"/>
      <c r="AB11" s="1076"/>
      <c r="AC11" s="1076"/>
      <c r="AD11" s="1076"/>
      <c r="AE11" s="1076"/>
      <c r="AF11" s="1076"/>
      <c r="AG11" s="1076"/>
      <c r="AH11" s="259"/>
    </row>
    <row r="12" spans="2:34" s="2" customFormat="1" ht="26.25" customHeight="1" x14ac:dyDescent="0.4">
      <c r="B12" s="4"/>
      <c r="C12" s="4"/>
      <c r="D12" s="4"/>
      <c r="E12" s="4"/>
      <c r="F12" s="4"/>
      <c r="G12" s="4"/>
      <c r="H12" s="4"/>
      <c r="I12" s="4"/>
      <c r="J12" s="1075" t="s">
        <v>4</v>
      </c>
      <c r="K12" s="1075"/>
      <c r="L12" s="1075"/>
      <c r="M12" s="1075"/>
      <c r="N12" s="1075"/>
      <c r="O12" s="67"/>
      <c r="P12" s="1090" t="str">
        <f>IF('様式C-1'!$AI$31=FALSE,"",'様式C-1'!$G$23&amp;"　"&amp;'様式C-1'!$P$23)</f>
        <v/>
      </c>
      <c r="Q12" s="1090"/>
      <c r="R12" s="1090"/>
      <c r="S12" s="1090"/>
      <c r="T12" s="1090"/>
      <c r="U12" s="1090"/>
      <c r="V12" s="1090"/>
      <c r="W12" s="1090"/>
      <c r="X12" s="1090"/>
      <c r="Y12" s="1090"/>
      <c r="Z12" s="1090"/>
      <c r="AA12" s="1090"/>
      <c r="AB12" s="1090"/>
      <c r="AC12" s="1090"/>
      <c r="AD12" s="1090"/>
      <c r="AE12" s="1091" t="s">
        <v>56</v>
      </c>
      <c r="AF12" s="1091"/>
      <c r="AG12" s="1091"/>
      <c r="AH12" s="1091"/>
    </row>
    <row r="13" spans="2:34" s="2" customFormat="1" x14ac:dyDescent="0.4">
      <c r="B13" s="4"/>
      <c r="C13" s="4"/>
      <c r="D13" s="4"/>
      <c r="E13" s="4"/>
      <c r="F13" s="4"/>
      <c r="G13" s="4"/>
      <c r="H13" s="4"/>
      <c r="I13" s="4"/>
      <c r="J13" s="12"/>
      <c r="K13" s="12"/>
      <c r="L13" s="12"/>
      <c r="M13" s="12"/>
      <c r="N13" s="12"/>
      <c r="O13" s="12"/>
      <c r="P13" s="12"/>
      <c r="Q13" s="12"/>
      <c r="R13" s="12"/>
      <c r="S13" s="12"/>
      <c r="T13" s="12"/>
      <c r="U13" s="12"/>
      <c r="V13" s="12"/>
      <c r="W13" s="12"/>
      <c r="X13" s="12"/>
      <c r="Y13" s="12"/>
      <c r="Z13" s="12"/>
      <c r="AA13" s="12"/>
      <c r="AB13" s="1092" t="s">
        <v>8</v>
      </c>
      <c r="AC13" s="1092"/>
      <c r="AD13" s="1092"/>
      <c r="AE13" s="1092"/>
      <c r="AF13" s="1092"/>
      <c r="AG13" s="1092"/>
      <c r="AH13" s="1092"/>
    </row>
    <row r="14" spans="2:34" s="2" customFormat="1" ht="7.5" customHeight="1" x14ac:dyDescent="0.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2:34" s="2" customFormat="1" x14ac:dyDescent="0.4">
      <c r="B15" s="4"/>
      <c r="C15" s="5"/>
      <c r="D15" s="1089" t="s">
        <v>62</v>
      </c>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4"/>
      <c r="AH15" s="4"/>
    </row>
    <row r="16" spans="2:34" s="2" customFormat="1" x14ac:dyDescent="0.4">
      <c r="B16" s="4"/>
      <c r="C16" s="5"/>
      <c r="D16" s="1089" t="s">
        <v>61</v>
      </c>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4"/>
      <c r="AH16" s="4"/>
    </row>
    <row r="17" spans="2:34" s="2" customFormat="1" x14ac:dyDescent="0.4">
      <c r="B17" s="4"/>
      <c r="C17" s="5"/>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6"/>
      <c r="AH17" s="4"/>
    </row>
    <row r="18" spans="2:34" s="2" customFormat="1" x14ac:dyDescent="0.4">
      <c r="B18" s="4"/>
      <c r="C18" s="4"/>
      <c r="D18" s="4"/>
      <c r="E18" s="4"/>
      <c r="F18" s="4"/>
      <c r="G18" s="4"/>
      <c r="H18" s="4"/>
      <c r="I18" s="4"/>
      <c r="J18" s="4"/>
      <c r="K18" s="4"/>
      <c r="L18" s="4"/>
      <c r="M18" s="4"/>
      <c r="N18" s="4"/>
      <c r="O18" s="4"/>
      <c r="P18" s="4"/>
      <c r="Q18" s="4" t="s">
        <v>57</v>
      </c>
      <c r="R18" s="4"/>
      <c r="S18" s="4"/>
      <c r="T18" s="4"/>
      <c r="U18" s="4"/>
      <c r="V18" s="4"/>
      <c r="W18" s="4"/>
      <c r="X18" s="4"/>
      <c r="Y18" s="4"/>
      <c r="Z18" s="4"/>
      <c r="AA18" s="4"/>
      <c r="AB18" s="4"/>
      <c r="AC18" s="4"/>
      <c r="AD18" s="4"/>
      <c r="AE18" s="4"/>
      <c r="AF18" s="4"/>
      <c r="AG18" s="4"/>
      <c r="AH18" s="4"/>
    </row>
    <row r="19" spans="2:34" s="2" customFormat="1" ht="11.25" customHeight="1" x14ac:dyDescent="0.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2:34" s="2" customFormat="1" x14ac:dyDescent="0.4">
      <c r="B20" s="4"/>
      <c r="C20" s="1089" t="s">
        <v>58</v>
      </c>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4"/>
    </row>
    <row r="21" spans="2:34" s="2" customFormat="1" ht="5.0999999999999996" customHeight="1" thickBot="1" x14ac:dyDescent="0.45">
      <c r="B21" s="4"/>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4"/>
    </row>
    <row r="22" spans="2:34" s="2" customFormat="1" x14ac:dyDescent="0.4">
      <c r="B22" s="4"/>
      <c r="C22" s="4"/>
      <c r="D22" s="260">
        <v>1</v>
      </c>
      <c r="E22" s="49"/>
      <c r="F22" s="1102" t="s">
        <v>366</v>
      </c>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3"/>
      <c r="AH22" s="4"/>
    </row>
    <row r="23" spans="2:34" s="2" customFormat="1" x14ac:dyDescent="0.4">
      <c r="B23" s="4"/>
      <c r="C23" s="4"/>
      <c r="D23" s="261">
        <f>IF(F23="","",2)</f>
        <v>2</v>
      </c>
      <c r="E23" s="4"/>
      <c r="F23" s="1089" t="s">
        <v>367</v>
      </c>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98"/>
      <c r="AH23" s="4"/>
    </row>
    <row r="24" spans="2:34" s="2" customFormat="1" x14ac:dyDescent="0.4">
      <c r="B24" s="4"/>
      <c r="C24" s="4"/>
      <c r="D24" s="261">
        <f>IF(F24="","",3)</f>
        <v>3</v>
      </c>
      <c r="E24" s="4"/>
      <c r="F24" s="1089" t="s">
        <v>368</v>
      </c>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98"/>
      <c r="AH24" s="4"/>
    </row>
    <row r="25" spans="2:34" s="2" customFormat="1" x14ac:dyDescent="0.4">
      <c r="B25" s="4"/>
      <c r="C25" s="4"/>
      <c r="D25" s="261">
        <f>IF(F25="","",4)</f>
        <v>4</v>
      </c>
      <c r="E25" s="4"/>
      <c r="F25" s="1089" t="s">
        <v>369</v>
      </c>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98"/>
      <c r="AH25" s="4"/>
    </row>
    <row r="26" spans="2:34" s="2" customFormat="1" x14ac:dyDescent="0.4">
      <c r="B26" s="4"/>
      <c r="C26" s="4"/>
      <c r="D26" s="261">
        <f>IF(F26="","",5)</f>
        <v>5</v>
      </c>
      <c r="E26" s="4"/>
      <c r="F26" s="1089" t="s">
        <v>370</v>
      </c>
      <c r="G26" s="1089"/>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98"/>
      <c r="AH26" s="4"/>
    </row>
    <row r="27" spans="2:34" s="2" customFormat="1" x14ac:dyDescent="0.4">
      <c r="B27" s="4"/>
      <c r="C27" s="4"/>
      <c r="D27" s="261">
        <f>IF(F27="","",6)</f>
        <v>6</v>
      </c>
      <c r="E27" s="4"/>
      <c r="F27" s="1089" t="s">
        <v>371</v>
      </c>
      <c r="G27" s="1089"/>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89"/>
      <c r="AF27" s="1089"/>
      <c r="AG27" s="1098"/>
      <c r="AH27" s="4"/>
    </row>
    <row r="28" spans="2:34" s="2" customFormat="1" x14ac:dyDescent="0.4">
      <c r="B28" s="4"/>
      <c r="C28" s="4"/>
      <c r="D28" s="261">
        <f>IF(F28="","",7)</f>
        <v>7</v>
      </c>
      <c r="E28" s="4"/>
      <c r="F28" s="1089" t="s">
        <v>372</v>
      </c>
      <c r="G28" s="1089"/>
      <c r="H28" s="1089"/>
      <c r="I28" s="1089"/>
      <c r="J28" s="1089"/>
      <c r="K28" s="1089"/>
      <c r="L28" s="1089"/>
      <c r="M28" s="1089"/>
      <c r="N28" s="1089"/>
      <c r="O28" s="1089"/>
      <c r="P28" s="1089"/>
      <c r="Q28" s="1089"/>
      <c r="R28" s="1089"/>
      <c r="S28" s="1089"/>
      <c r="T28" s="1089"/>
      <c r="U28" s="1089"/>
      <c r="V28" s="1089"/>
      <c r="W28" s="1089"/>
      <c r="X28" s="1089"/>
      <c r="Y28" s="1089"/>
      <c r="Z28" s="1089"/>
      <c r="AA28" s="1089"/>
      <c r="AB28" s="1089"/>
      <c r="AC28" s="1089"/>
      <c r="AD28" s="1089"/>
      <c r="AE28" s="1089"/>
      <c r="AF28" s="1089"/>
      <c r="AG28" s="1098"/>
      <c r="AH28" s="4"/>
    </row>
    <row r="29" spans="2:34" s="2" customFormat="1" x14ac:dyDescent="0.4">
      <c r="B29" s="4"/>
      <c r="C29" s="4"/>
      <c r="D29" s="261">
        <f>IF(F29="","",8)</f>
        <v>8</v>
      </c>
      <c r="E29" s="4"/>
      <c r="F29" s="1089" t="s">
        <v>373</v>
      </c>
      <c r="G29" s="1089"/>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98"/>
      <c r="AH29" s="4"/>
    </row>
    <row r="30" spans="2:34" s="2" customFormat="1" ht="19.5" thickBot="1" x14ac:dyDescent="0.45">
      <c r="B30" s="4"/>
      <c r="C30" s="4"/>
      <c r="D30" s="262" t="str">
        <f>IF(F30="","",9)</f>
        <v/>
      </c>
      <c r="E30" s="263"/>
      <c r="F30" s="1100"/>
      <c r="G30" s="1100"/>
      <c r="H30" s="1100"/>
      <c r="I30" s="1100"/>
      <c r="J30" s="1100"/>
      <c r="K30" s="1100"/>
      <c r="L30" s="1100"/>
      <c r="M30" s="1100"/>
      <c r="N30" s="1100"/>
      <c r="O30" s="1100"/>
      <c r="P30" s="1100"/>
      <c r="Q30" s="1100"/>
      <c r="R30" s="1100"/>
      <c r="S30" s="1100"/>
      <c r="T30" s="1100"/>
      <c r="U30" s="1100"/>
      <c r="V30" s="1100"/>
      <c r="W30" s="1100"/>
      <c r="X30" s="1100"/>
      <c r="Y30" s="1100"/>
      <c r="Z30" s="1100"/>
      <c r="AA30" s="1100"/>
      <c r="AB30" s="1100"/>
      <c r="AC30" s="1100"/>
      <c r="AD30" s="1100"/>
      <c r="AE30" s="1100"/>
      <c r="AF30" s="1100"/>
      <c r="AG30" s="1101"/>
      <c r="AH30" s="4"/>
    </row>
    <row r="31" spans="2:34" s="2" customFormat="1" ht="12.6" customHeight="1" x14ac:dyDescent="0.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2:34" s="2" customFormat="1" x14ac:dyDescent="0.4">
      <c r="B32" s="4"/>
      <c r="C32" s="1089" t="s">
        <v>59</v>
      </c>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4"/>
    </row>
    <row r="33" spans="2:34" s="2" customFormat="1" x14ac:dyDescent="0.15">
      <c r="B33" s="4"/>
      <c r="C33" s="4"/>
      <c r="D33" s="1089" t="s">
        <v>206</v>
      </c>
      <c r="E33" s="1089"/>
      <c r="F33" s="1089"/>
      <c r="G33" s="1089"/>
      <c r="H33" s="1089"/>
      <c r="I33" s="1089"/>
      <c r="J33" s="1089"/>
      <c r="K33" s="1089"/>
      <c r="L33" s="1089"/>
      <c r="M33" s="1089"/>
      <c r="N33" s="1089"/>
      <c r="O33" s="1089"/>
      <c r="P33" s="1089"/>
      <c r="Q33" s="1089"/>
      <c r="R33" s="1089"/>
      <c r="S33" s="1089"/>
      <c r="T33" s="1089"/>
      <c r="U33" s="1089"/>
      <c r="V33" s="1099"/>
      <c r="W33" s="1099"/>
      <c r="X33" s="1099"/>
      <c r="Y33" s="1099"/>
      <c r="Z33" s="1099"/>
      <c r="AA33" s="1099"/>
      <c r="AB33" s="1099"/>
      <c r="AC33" s="1099"/>
      <c r="AD33" s="1099"/>
      <c r="AE33" s="1099"/>
      <c r="AF33" s="1099"/>
      <c r="AG33" s="1099"/>
      <c r="AH33" s="1099"/>
    </row>
    <row r="34" spans="2:34" s="2" customFormat="1" ht="12.6" customHeight="1" x14ac:dyDescent="0.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2:34" s="2" customFormat="1" x14ac:dyDescent="0.4">
      <c r="B35" s="4"/>
      <c r="C35" s="1089" t="s">
        <v>60</v>
      </c>
      <c r="D35" s="1089"/>
      <c r="E35" s="1089"/>
      <c r="F35" s="1089"/>
      <c r="G35" s="1089"/>
      <c r="H35" s="1089"/>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D35" s="1089"/>
      <c r="AE35" s="1089"/>
      <c r="AF35" s="1089"/>
      <c r="AG35" s="1089"/>
      <c r="AH35" s="4"/>
    </row>
    <row r="36" spans="2:34" s="2" customFormat="1" ht="28.5" customHeight="1" x14ac:dyDescent="0.4">
      <c r="B36" s="4"/>
      <c r="C36" s="4"/>
      <c r="D36" s="1093" t="s">
        <v>5</v>
      </c>
      <c r="E36" s="1093"/>
      <c r="F36" s="1093"/>
      <c r="G36" s="1093"/>
      <c r="H36" s="1093"/>
      <c r="I36" s="4"/>
      <c r="J36" s="1076" t="str">
        <f>IF('様式C-1'!$AI$31=FALSE,"",'様式C-1'!$G$38)</f>
        <v/>
      </c>
      <c r="K36" s="1076"/>
      <c r="L36" s="1076"/>
      <c r="M36" s="1076"/>
      <c r="N36" s="1076"/>
      <c r="O36" s="1076"/>
      <c r="P36" s="1076"/>
      <c r="Q36" s="1076"/>
      <c r="R36" s="1076"/>
      <c r="S36" s="1076"/>
      <c r="T36" s="1076"/>
      <c r="U36" s="1076"/>
      <c r="V36" s="1076"/>
      <c r="W36" s="1076"/>
      <c r="X36" s="1076"/>
      <c r="Y36" s="1076"/>
      <c r="Z36" s="1076"/>
      <c r="AA36" s="4"/>
      <c r="AB36" s="4"/>
      <c r="AC36" s="4"/>
      <c r="AD36" s="4"/>
      <c r="AE36" s="4"/>
      <c r="AF36" s="4"/>
      <c r="AG36" s="4"/>
      <c r="AH36" s="4"/>
    </row>
    <row r="37" spans="2:34" s="2" customFormat="1" ht="28.5" customHeight="1" x14ac:dyDescent="0.4">
      <c r="B37" s="4"/>
      <c r="C37" s="4"/>
      <c r="D37" s="1093" t="s">
        <v>64</v>
      </c>
      <c r="E37" s="1093"/>
      <c r="F37" s="1093"/>
      <c r="G37" s="1093"/>
      <c r="H37" s="1093"/>
      <c r="I37" s="4"/>
      <c r="J37" s="1076" t="str">
        <f>IF('様式C-1'!$AI$31=FALSE,"",'様式C-1'!$AK$20)</f>
        <v/>
      </c>
      <c r="K37" s="1076"/>
      <c r="L37" s="1076"/>
      <c r="M37" s="1076"/>
      <c r="N37" s="1076"/>
      <c r="O37" s="1076"/>
      <c r="P37" s="1076"/>
      <c r="Q37" s="1076"/>
      <c r="R37" s="1076"/>
      <c r="S37" s="1076"/>
      <c r="T37" s="1076"/>
      <c r="U37" s="1076"/>
      <c r="V37" s="1076"/>
      <c r="W37" s="1076"/>
      <c r="X37" s="1076"/>
      <c r="Y37" s="1076"/>
      <c r="Z37" s="1076"/>
      <c r="AA37" s="1076"/>
      <c r="AB37" s="4"/>
      <c r="AC37" s="4"/>
      <c r="AD37" s="4"/>
      <c r="AE37" s="4"/>
      <c r="AF37" s="4"/>
      <c r="AG37" s="4"/>
      <c r="AH37" s="4"/>
    </row>
    <row r="38" spans="2:34" s="2" customFormat="1" ht="28.5" customHeight="1" x14ac:dyDescent="0.4">
      <c r="B38" s="4"/>
      <c r="C38" s="4"/>
      <c r="D38" s="1093"/>
      <c r="E38" s="1093"/>
      <c r="F38" s="1093"/>
      <c r="G38" s="1093"/>
      <c r="H38" s="1093"/>
      <c r="I38" s="4"/>
      <c r="J38" s="1076" t="str">
        <f>IF('様式C-1'!$AI$31=FALSE,"",'様式C-1'!$AK$35)</f>
        <v/>
      </c>
      <c r="K38" s="1076"/>
      <c r="L38" s="1076"/>
      <c r="M38" s="1076"/>
      <c r="N38" s="1076"/>
      <c r="O38" s="1076"/>
      <c r="P38" s="1076"/>
      <c r="Q38" s="1076"/>
      <c r="R38" s="1076"/>
      <c r="S38" s="1076"/>
      <c r="T38" s="1076"/>
      <c r="U38" s="1076"/>
      <c r="V38" s="1076"/>
      <c r="W38" s="1076"/>
      <c r="X38" s="1076"/>
      <c r="Y38" s="1076"/>
      <c r="Z38" s="1076"/>
      <c r="AA38" s="1076"/>
      <c r="AB38" s="4"/>
      <c r="AC38" s="4"/>
      <c r="AD38" s="4"/>
      <c r="AE38" s="4"/>
      <c r="AF38" s="4"/>
      <c r="AG38" s="4"/>
      <c r="AH38" s="4"/>
    </row>
    <row r="39" spans="2:34" s="2" customFormat="1" ht="26.25" customHeight="1" x14ac:dyDescent="0.4">
      <c r="B39" s="4"/>
      <c r="C39" s="4"/>
      <c r="D39" s="1093" t="s">
        <v>63</v>
      </c>
      <c r="E39" s="1093"/>
      <c r="F39" s="1093"/>
      <c r="G39" s="1093"/>
      <c r="H39" s="1093"/>
      <c r="I39" s="4"/>
      <c r="J39" s="1076" t="str">
        <f>IF('様式C-1'!$AI$31=FALSE,"",'様式C-1'!$G$36&amp;"　"&amp;'様式C-1'!$P$36)</f>
        <v/>
      </c>
      <c r="K39" s="1076"/>
      <c r="L39" s="1076"/>
      <c r="M39" s="1076"/>
      <c r="N39" s="1076"/>
      <c r="O39" s="1076"/>
      <c r="P39" s="1076"/>
      <c r="Q39" s="1076"/>
      <c r="R39" s="1076"/>
      <c r="S39" s="1076"/>
      <c r="T39" s="1076"/>
      <c r="U39" s="1076"/>
      <c r="V39" s="1076"/>
      <c r="W39" s="1076"/>
      <c r="X39" s="1091" t="s">
        <v>56</v>
      </c>
      <c r="Y39" s="1091"/>
      <c r="Z39" s="264"/>
      <c r="AA39" s="4"/>
      <c r="AB39" s="4"/>
      <c r="AC39" s="4"/>
      <c r="AD39" s="4"/>
      <c r="AE39" s="4"/>
      <c r="AF39" s="4"/>
      <c r="AG39" s="4"/>
      <c r="AH39" s="4"/>
    </row>
    <row r="40" spans="2:34" s="2" customFormat="1" x14ac:dyDescent="0.4">
      <c r="B40" s="4"/>
      <c r="C40" s="4"/>
      <c r="D40" s="4"/>
      <c r="E40" s="4"/>
      <c r="F40" s="4"/>
      <c r="G40" s="4"/>
      <c r="H40" s="4"/>
      <c r="I40" s="4"/>
      <c r="J40" s="4"/>
      <c r="K40" s="4"/>
      <c r="L40" s="4"/>
      <c r="M40" s="4"/>
      <c r="N40" s="4"/>
      <c r="O40" s="4"/>
      <c r="P40" s="4"/>
      <c r="Q40" s="4"/>
      <c r="R40" s="4"/>
      <c r="S40" s="5"/>
      <c r="T40" s="5"/>
      <c r="U40" s="5"/>
      <c r="V40" s="5"/>
      <c r="W40" s="1097" t="s">
        <v>128</v>
      </c>
      <c r="X40" s="1097"/>
      <c r="Y40" s="1097"/>
      <c r="Z40" s="7"/>
      <c r="AA40" s="4"/>
      <c r="AB40" s="4"/>
      <c r="AC40" s="4"/>
      <c r="AD40" s="4"/>
      <c r="AE40" s="4"/>
      <c r="AF40" s="4"/>
      <c r="AG40" s="4"/>
      <c r="AH40" s="4"/>
    </row>
    <row r="41" spans="2:34" s="2" customFormat="1" x14ac:dyDescent="0.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2:34" s="2" customFormat="1" x14ac:dyDescent="0.4"/>
    <row r="43" spans="2:34" s="2" customFormat="1" x14ac:dyDescent="0.4"/>
    <row r="44" spans="2:34" s="2" customFormat="1" x14ac:dyDescent="0.4"/>
    <row r="45" spans="2:34" s="2" customFormat="1" x14ac:dyDescent="0.4"/>
    <row r="46" spans="2:34" s="2" customFormat="1" x14ac:dyDescent="0.4"/>
    <row r="47" spans="2:34" s="2" customFormat="1" x14ac:dyDescent="0.4"/>
    <row r="48" spans="2:34"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sheetData>
  <sheetProtection sheet="1" formatCells="0" selectLockedCells="1"/>
  <mergeCells count="40">
    <mergeCell ref="B2:AH2"/>
    <mergeCell ref="B4:AH4"/>
    <mergeCell ref="C5:J5"/>
    <mergeCell ref="AA1:AH1"/>
    <mergeCell ref="AB13:AH13"/>
    <mergeCell ref="H9:AH9"/>
    <mergeCell ref="J10:N10"/>
    <mergeCell ref="J11:N11"/>
    <mergeCell ref="J12:N12"/>
    <mergeCell ref="B3:AH3"/>
    <mergeCell ref="AA7:AH7"/>
    <mergeCell ref="P10:AG10"/>
    <mergeCell ref="P11:AG11"/>
    <mergeCell ref="P12:AD12"/>
    <mergeCell ref="AE12:AH12"/>
    <mergeCell ref="F30:AG30"/>
    <mergeCell ref="D16:AF16"/>
    <mergeCell ref="C20:AG20"/>
    <mergeCell ref="C32:AG32"/>
    <mergeCell ref="F28:AG28"/>
    <mergeCell ref="F22:AG22"/>
    <mergeCell ref="F23:AG23"/>
    <mergeCell ref="F24:AG24"/>
    <mergeCell ref="F25:AG25"/>
    <mergeCell ref="D37:H38"/>
    <mergeCell ref="D15:AF15"/>
    <mergeCell ref="F26:AG26"/>
    <mergeCell ref="F27:AG27"/>
    <mergeCell ref="W40:Y40"/>
    <mergeCell ref="X39:Y39"/>
    <mergeCell ref="J39:W39"/>
    <mergeCell ref="J38:AA38"/>
    <mergeCell ref="J37:AA37"/>
    <mergeCell ref="D39:H39"/>
    <mergeCell ref="D33:U33"/>
    <mergeCell ref="V33:AH33"/>
    <mergeCell ref="D36:H36"/>
    <mergeCell ref="C35:AG35"/>
    <mergeCell ref="J36:Z36"/>
    <mergeCell ref="F29:AG29"/>
  </mergeCells>
  <phoneticPr fontId="1"/>
  <pageMargins left="0.78740157480314965" right="0.31496062992125984"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8A1F-AF75-4764-AD42-D0308D8459D3}">
  <sheetPr codeName="Sheet6">
    <tabColor theme="7"/>
  </sheetPr>
  <dimension ref="A1:AD26"/>
  <sheetViews>
    <sheetView showRowColHeaders="0" zoomScale="90" zoomScaleNormal="90" zoomScaleSheetLayoutView="100" workbookViewId="0">
      <selection activeCell="A7" sqref="A7:J7"/>
    </sheetView>
  </sheetViews>
  <sheetFormatPr defaultColWidth="9" defaultRowHeight="13.5" x14ac:dyDescent="0.4"/>
  <cols>
    <col min="1" max="3" width="5.375" style="3" customWidth="1"/>
    <col min="4" max="4" width="3.375" style="3" customWidth="1"/>
    <col min="5" max="5" width="5.875" style="3" customWidth="1"/>
    <col min="6" max="6" width="4.875" style="3" customWidth="1"/>
    <col min="7" max="8" width="13.75" style="3" customWidth="1"/>
    <col min="9" max="9" width="1.75" style="3" customWidth="1"/>
    <col min="10" max="10" width="4.875" style="3" customWidth="1"/>
    <col min="11" max="14" width="6.875" style="3" customWidth="1"/>
    <col min="15" max="16" width="6.75" style="3" customWidth="1"/>
    <col min="17" max="18" width="12.25" style="3" customWidth="1"/>
    <col min="19" max="16384" width="9" style="3"/>
  </cols>
  <sheetData>
    <row r="1" spans="1:30" ht="15" customHeight="1" thickBot="1" x14ac:dyDescent="0.45">
      <c r="A1" s="1125" t="s">
        <v>90</v>
      </c>
      <c r="B1" s="1125"/>
      <c r="C1" s="1125"/>
      <c r="D1" s="1125"/>
      <c r="E1" s="1125"/>
      <c r="F1" s="1126"/>
      <c r="G1" s="54"/>
      <c r="H1" s="54"/>
      <c r="I1" s="54"/>
      <c r="J1" s="54"/>
      <c r="K1" s="55"/>
      <c r="L1" s="56"/>
      <c r="M1" s="56"/>
      <c r="N1" s="56"/>
      <c r="O1" s="56"/>
      <c r="P1" s="56"/>
      <c r="Q1" s="65"/>
      <c r="R1" s="65"/>
      <c r="S1" s="61"/>
      <c r="T1" s="61"/>
      <c r="U1" s="61"/>
      <c r="V1" s="61"/>
      <c r="W1" s="61"/>
      <c r="X1" s="61"/>
      <c r="Y1" s="61"/>
      <c r="Z1" s="61"/>
      <c r="AA1" s="61"/>
      <c r="AC1" s="62"/>
      <c r="AD1" s="62"/>
    </row>
    <row r="2" spans="1:30" ht="23.25" customHeight="1" thickBot="1" x14ac:dyDescent="0.2">
      <c r="A2" s="1122" t="s">
        <v>154</v>
      </c>
      <c r="B2" s="1122"/>
      <c r="C2" s="1122"/>
      <c r="D2" s="4"/>
      <c r="E2" s="1128" t="s">
        <v>191</v>
      </c>
      <c r="F2" s="1129"/>
      <c r="G2" s="1123"/>
      <c r="H2" s="1124"/>
      <c r="I2" s="1130" t="s">
        <v>155</v>
      </c>
      <c r="J2" s="1131"/>
      <c r="K2" s="1123"/>
      <c r="L2" s="1124"/>
      <c r="M2" s="1124"/>
      <c r="N2" s="1124"/>
      <c r="O2" s="1124"/>
      <c r="P2" s="1127"/>
      <c r="Q2" s="4"/>
      <c r="R2" s="4"/>
    </row>
    <row r="3" spans="1:30" ht="7.5" customHeight="1" x14ac:dyDescent="0.4">
      <c r="A3" s="4"/>
      <c r="B3" s="4"/>
      <c r="C3" s="4"/>
      <c r="D3" s="4"/>
      <c r="E3" s="4"/>
      <c r="F3" s="4"/>
      <c r="G3" s="4"/>
      <c r="H3" s="4"/>
      <c r="I3" s="4"/>
      <c r="J3" s="4"/>
      <c r="K3" s="4"/>
      <c r="L3" s="4"/>
      <c r="M3" s="4"/>
      <c r="N3" s="4"/>
      <c r="O3" s="4"/>
      <c r="P3" s="4"/>
      <c r="Q3" s="4"/>
      <c r="R3" s="4"/>
    </row>
    <row r="4" spans="1:30" ht="15" customHeight="1" x14ac:dyDescent="0.4">
      <c r="A4" s="1115" t="s">
        <v>153</v>
      </c>
      <c r="B4" s="1116"/>
      <c r="C4" s="1116"/>
      <c r="D4" s="1116"/>
      <c r="E4" s="1119" t="s">
        <v>190</v>
      </c>
      <c r="F4" s="1116"/>
      <c r="G4" s="1116"/>
      <c r="H4" s="1116"/>
      <c r="I4" s="1116"/>
      <c r="J4" s="1116"/>
      <c r="K4" s="1119" t="s">
        <v>189</v>
      </c>
      <c r="L4" s="1116"/>
      <c r="M4" s="1116"/>
      <c r="N4" s="1116"/>
      <c r="O4" s="1119" t="s">
        <v>152</v>
      </c>
      <c r="P4" s="1116"/>
      <c r="Q4" s="1120" t="s">
        <v>151</v>
      </c>
      <c r="R4" s="1121"/>
    </row>
    <row r="5" spans="1:30" ht="15" customHeight="1" x14ac:dyDescent="0.4">
      <c r="A5" s="1117"/>
      <c r="B5" s="1118"/>
      <c r="C5" s="1118"/>
      <c r="D5" s="1118"/>
      <c r="E5" s="1118"/>
      <c r="F5" s="1118"/>
      <c r="G5" s="1118"/>
      <c r="H5" s="1118"/>
      <c r="I5" s="1118"/>
      <c r="J5" s="1118"/>
      <c r="K5" s="1118"/>
      <c r="L5" s="1118"/>
      <c r="M5" s="1118"/>
      <c r="N5" s="1118"/>
      <c r="O5" s="1118"/>
      <c r="P5" s="1118"/>
      <c r="Q5" s="63" t="s">
        <v>192</v>
      </c>
      <c r="R5" s="64" t="s">
        <v>202</v>
      </c>
    </row>
    <row r="6" spans="1:30" ht="20.25" customHeight="1" x14ac:dyDescent="0.4">
      <c r="A6" s="1111"/>
      <c r="B6" s="1112"/>
      <c r="C6" s="1112"/>
      <c r="D6" s="1113"/>
      <c r="E6" s="1114"/>
      <c r="F6" s="1112"/>
      <c r="G6" s="1112"/>
      <c r="H6" s="1112"/>
      <c r="I6" s="1112"/>
      <c r="J6" s="1113"/>
      <c r="K6" s="1114"/>
      <c r="L6" s="1112"/>
      <c r="M6" s="1112"/>
      <c r="N6" s="1113"/>
      <c r="O6" s="1114"/>
      <c r="P6" s="1113"/>
      <c r="Q6" s="57"/>
      <c r="R6" s="58"/>
    </row>
    <row r="7" spans="1:30" ht="20.25" customHeight="1" x14ac:dyDescent="0.4">
      <c r="A7" s="1111"/>
      <c r="B7" s="1112"/>
      <c r="C7" s="1112"/>
      <c r="D7" s="1113"/>
      <c r="E7" s="1114"/>
      <c r="F7" s="1112"/>
      <c r="G7" s="1112"/>
      <c r="H7" s="1112"/>
      <c r="I7" s="1112"/>
      <c r="J7" s="1113"/>
      <c r="K7" s="1114"/>
      <c r="L7" s="1112"/>
      <c r="M7" s="1112"/>
      <c r="N7" s="1113"/>
      <c r="O7" s="1114"/>
      <c r="P7" s="1113"/>
      <c r="Q7" s="57"/>
      <c r="R7" s="58"/>
    </row>
    <row r="8" spans="1:30" ht="20.25" customHeight="1" x14ac:dyDescent="0.4">
      <c r="A8" s="1111"/>
      <c r="B8" s="1112"/>
      <c r="C8" s="1112"/>
      <c r="D8" s="1113"/>
      <c r="E8" s="1114"/>
      <c r="F8" s="1112"/>
      <c r="G8" s="1112"/>
      <c r="H8" s="1112"/>
      <c r="I8" s="1112"/>
      <c r="J8" s="1113"/>
      <c r="K8" s="1114"/>
      <c r="L8" s="1112"/>
      <c r="M8" s="1112"/>
      <c r="N8" s="1113"/>
      <c r="O8" s="1114"/>
      <c r="P8" s="1113"/>
      <c r="Q8" s="57"/>
      <c r="R8" s="58"/>
    </row>
    <row r="9" spans="1:30" ht="20.25" customHeight="1" x14ac:dyDescent="0.4">
      <c r="A9" s="1111"/>
      <c r="B9" s="1112"/>
      <c r="C9" s="1112"/>
      <c r="D9" s="1113"/>
      <c r="E9" s="1114"/>
      <c r="F9" s="1112"/>
      <c r="G9" s="1112"/>
      <c r="H9" s="1112"/>
      <c r="I9" s="1112"/>
      <c r="J9" s="1113"/>
      <c r="K9" s="1114"/>
      <c r="L9" s="1112"/>
      <c r="M9" s="1112"/>
      <c r="N9" s="1113"/>
      <c r="O9" s="1114"/>
      <c r="P9" s="1113"/>
      <c r="Q9" s="57"/>
      <c r="R9" s="58"/>
    </row>
    <row r="10" spans="1:30" ht="20.25" customHeight="1" x14ac:dyDescent="0.4">
      <c r="A10" s="1111"/>
      <c r="B10" s="1112"/>
      <c r="C10" s="1112"/>
      <c r="D10" s="1113"/>
      <c r="E10" s="1114"/>
      <c r="F10" s="1112"/>
      <c r="G10" s="1112"/>
      <c r="H10" s="1112"/>
      <c r="I10" s="1112"/>
      <c r="J10" s="1113"/>
      <c r="K10" s="1114"/>
      <c r="L10" s="1112"/>
      <c r="M10" s="1112"/>
      <c r="N10" s="1113"/>
      <c r="O10" s="1114"/>
      <c r="P10" s="1113"/>
      <c r="Q10" s="57"/>
      <c r="R10" s="58"/>
    </row>
    <row r="11" spans="1:30" ht="20.25" customHeight="1" x14ac:dyDescent="0.4">
      <c r="A11" s="1111"/>
      <c r="B11" s="1112"/>
      <c r="C11" s="1112"/>
      <c r="D11" s="1113"/>
      <c r="E11" s="1114"/>
      <c r="F11" s="1112"/>
      <c r="G11" s="1112"/>
      <c r="H11" s="1112"/>
      <c r="I11" s="1112"/>
      <c r="J11" s="1113"/>
      <c r="K11" s="1114"/>
      <c r="L11" s="1112"/>
      <c r="M11" s="1112"/>
      <c r="N11" s="1113"/>
      <c r="O11" s="1114"/>
      <c r="P11" s="1113"/>
      <c r="Q11" s="57"/>
      <c r="R11" s="58"/>
    </row>
    <row r="12" spans="1:30" ht="20.25" customHeight="1" x14ac:dyDescent="0.4">
      <c r="A12" s="1111"/>
      <c r="B12" s="1112"/>
      <c r="C12" s="1112"/>
      <c r="D12" s="1113"/>
      <c r="E12" s="1114"/>
      <c r="F12" s="1112"/>
      <c r="G12" s="1112"/>
      <c r="H12" s="1112"/>
      <c r="I12" s="1112"/>
      <c r="J12" s="1113"/>
      <c r="K12" s="1114"/>
      <c r="L12" s="1112"/>
      <c r="M12" s="1112"/>
      <c r="N12" s="1113"/>
      <c r="O12" s="1114"/>
      <c r="P12" s="1113"/>
      <c r="Q12" s="57"/>
      <c r="R12" s="58"/>
    </row>
    <row r="13" spans="1:30" ht="20.25" customHeight="1" x14ac:dyDescent="0.4">
      <c r="A13" s="1111"/>
      <c r="B13" s="1112"/>
      <c r="C13" s="1112"/>
      <c r="D13" s="1113"/>
      <c r="E13" s="1114"/>
      <c r="F13" s="1112"/>
      <c r="G13" s="1112"/>
      <c r="H13" s="1112"/>
      <c r="I13" s="1112"/>
      <c r="J13" s="1113"/>
      <c r="K13" s="1114"/>
      <c r="L13" s="1112"/>
      <c r="M13" s="1112"/>
      <c r="N13" s="1113"/>
      <c r="O13" s="1114"/>
      <c r="P13" s="1113"/>
      <c r="Q13" s="57"/>
      <c r="R13" s="58"/>
    </row>
    <row r="14" spans="1:30" ht="20.25" customHeight="1" x14ac:dyDescent="0.4">
      <c r="A14" s="1111"/>
      <c r="B14" s="1112"/>
      <c r="C14" s="1112"/>
      <c r="D14" s="1113"/>
      <c r="E14" s="1114"/>
      <c r="F14" s="1112"/>
      <c r="G14" s="1112"/>
      <c r="H14" s="1112"/>
      <c r="I14" s="1112"/>
      <c r="J14" s="1113"/>
      <c r="K14" s="1114"/>
      <c r="L14" s="1112"/>
      <c r="M14" s="1112"/>
      <c r="N14" s="1113"/>
      <c r="O14" s="1114"/>
      <c r="P14" s="1113"/>
      <c r="Q14" s="57"/>
      <c r="R14" s="58"/>
    </row>
    <row r="15" spans="1:30" ht="20.25" customHeight="1" x14ac:dyDescent="0.4">
      <c r="A15" s="1111"/>
      <c r="B15" s="1112"/>
      <c r="C15" s="1112"/>
      <c r="D15" s="1113"/>
      <c r="E15" s="1114"/>
      <c r="F15" s="1112"/>
      <c r="G15" s="1112"/>
      <c r="H15" s="1112"/>
      <c r="I15" s="1112"/>
      <c r="J15" s="1113"/>
      <c r="K15" s="1114"/>
      <c r="L15" s="1112"/>
      <c r="M15" s="1112"/>
      <c r="N15" s="1113"/>
      <c r="O15" s="1114"/>
      <c r="P15" s="1113"/>
      <c r="Q15" s="57"/>
      <c r="R15" s="58"/>
    </row>
    <row r="16" spans="1:30" ht="20.25" customHeight="1" x14ac:dyDescent="0.4">
      <c r="A16" s="1111"/>
      <c r="B16" s="1112"/>
      <c r="C16" s="1112"/>
      <c r="D16" s="1113"/>
      <c r="E16" s="1114"/>
      <c r="F16" s="1112"/>
      <c r="G16" s="1112"/>
      <c r="H16" s="1112"/>
      <c r="I16" s="1112"/>
      <c r="J16" s="1113"/>
      <c r="K16" s="1114"/>
      <c r="L16" s="1112"/>
      <c r="M16" s="1112"/>
      <c r="N16" s="1113"/>
      <c r="O16" s="1114"/>
      <c r="P16" s="1113"/>
      <c r="Q16" s="57"/>
      <c r="R16" s="58"/>
    </row>
    <row r="17" spans="1:18" ht="20.25" customHeight="1" x14ac:dyDescent="0.4">
      <c r="A17" s="1111"/>
      <c r="B17" s="1112"/>
      <c r="C17" s="1112"/>
      <c r="D17" s="1113"/>
      <c r="E17" s="1114"/>
      <c r="F17" s="1112"/>
      <c r="G17" s="1112"/>
      <c r="H17" s="1112"/>
      <c r="I17" s="1112"/>
      <c r="J17" s="1113"/>
      <c r="K17" s="1114"/>
      <c r="L17" s="1112"/>
      <c r="M17" s="1112"/>
      <c r="N17" s="1113"/>
      <c r="O17" s="1114"/>
      <c r="P17" s="1113"/>
      <c r="Q17" s="57"/>
      <c r="R17" s="58"/>
    </row>
    <row r="18" spans="1:18" ht="20.25" customHeight="1" x14ac:dyDescent="0.4">
      <c r="A18" s="1111"/>
      <c r="B18" s="1112"/>
      <c r="C18" s="1112"/>
      <c r="D18" s="1113"/>
      <c r="E18" s="1114"/>
      <c r="F18" s="1112"/>
      <c r="G18" s="1112"/>
      <c r="H18" s="1112"/>
      <c r="I18" s="1112"/>
      <c r="J18" s="1113"/>
      <c r="K18" s="1114"/>
      <c r="L18" s="1112"/>
      <c r="M18" s="1112"/>
      <c r="N18" s="1113"/>
      <c r="O18" s="1114"/>
      <c r="P18" s="1113"/>
      <c r="Q18" s="57"/>
      <c r="R18" s="58"/>
    </row>
    <row r="19" spans="1:18" ht="20.25" customHeight="1" x14ac:dyDescent="0.4">
      <c r="A19" s="1111"/>
      <c r="B19" s="1112"/>
      <c r="C19" s="1112"/>
      <c r="D19" s="1113"/>
      <c r="E19" s="1114"/>
      <c r="F19" s="1112"/>
      <c r="G19" s="1112"/>
      <c r="H19" s="1112"/>
      <c r="I19" s="1112"/>
      <c r="J19" s="1113"/>
      <c r="K19" s="1114"/>
      <c r="L19" s="1112"/>
      <c r="M19" s="1112"/>
      <c r="N19" s="1113"/>
      <c r="O19" s="1114"/>
      <c r="P19" s="1113"/>
      <c r="Q19" s="57"/>
      <c r="R19" s="58"/>
    </row>
    <row r="20" spans="1:18" ht="20.25" customHeight="1" x14ac:dyDescent="0.4">
      <c r="A20" s="1111"/>
      <c r="B20" s="1112"/>
      <c r="C20" s="1112"/>
      <c r="D20" s="1113"/>
      <c r="E20" s="1114"/>
      <c r="F20" s="1112"/>
      <c r="G20" s="1112"/>
      <c r="H20" s="1112"/>
      <c r="I20" s="1112"/>
      <c r="J20" s="1113"/>
      <c r="K20" s="1114"/>
      <c r="L20" s="1112"/>
      <c r="M20" s="1112"/>
      <c r="N20" s="1113"/>
      <c r="O20" s="1114"/>
      <c r="P20" s="1113"/>
      <c r="Q20" s="57"/>
      <c r="R20" s="58"/>
    </row>
    <row r="21" spans="1:18" ht="20.25" customHeight="1" x14ac:dyDescent="0.4">
      <c r="A21" s="1111"/>
      <c r="B21" s="1112"/>
      <c r="C21" s="1112"/>
      <c r="D21" s="1113"/>
      <c r="E21" s="1114"/>
      <c r="F21" s="1112"/>
      <c r="G21" s="1112"/>
      <c r="H21" s="1112"/>
      <c r="I21" s="1112"/>
      <c r="J21" s="1113"/>
      <c r="K21" s="1114"/>
      <c r="L21" s="1112"/>
      <c r="M21" s="1112"/>
      <c r="N21" s="1113"/>
      <c r="O21" s="1114"/>
      <c r="P21" s="1113"/>
      <c r="Q21" s="57"/>
      <c r="R21" s="58"/>
    </row>
    <row r="22" spans="1:18" ht="20.25" customHeight="1" x14ac:dyDescent="0.4">
      <c r="A22" s="1111"/>
      <c r="B22" s="1112"/>
      <c r="C22" s="1112"/>
      <c r="D22" s="1113"/>
      <c r="E22" s="1114"/>
      <c r="F22" s="1112"/>
      <c r="G22" s="1112"/>
      <c r="H22" s="1112"/>
      <c r="I22" s="1112"/>
      <c r="J22" s="1113"/>
      <c r="K22" s="1114"/>
      <c r="L22" s="1112"/>
      <c r="M22" s="1112"/>
      <c r="N22" s="1113"/>
      <c r="O22" s="1114"/>
      <c r="P22" s="1113"/>
      <c r="Q22" s="57"/>
      <c r="R22" s="58"/>
    </row>
    <row r="23" spans="1:18" ht="20.25" customHeight="1" x14ac:dyDescent="0.4">
      <c r="A23" s="1111"/>
      <c r="B23" s="1112"/>
      <c r="C23" s="1112"/>
      <c r="D23" s="1113"/>
      <c r="E23" s="1114"/>
      <c r="F23" s="1112"/>
      <c r="G23" s="1112"/>
      <c r="H23" s="1112"/>
      <c r="I23" s="1112"/>
      <c r="J23" s="1113"/>
      <c r="K23" s="1114"/>
      <c r="L23" s="1112"/>
      <c r="M23" s="1112"/>
      <c r="N23" s="1113"/>
      <c r="O23" s="1114"/>
      <c r="P23" s="1113"/>
      <c r="Q23" s="57"/>
      <c r="R23" s="58"/>
    </row>
    <row r="24" spans="1:18" ht="20.25" customHeight="1" x14ac:dyDescent="0.4">
      <c r="A24" s="1111"/>
      <c r="B24" s="1112"/>
      <c r="C24" s="1112"/>
      <c r="D24" s="1113"/>
      <c r="E24" s="1114"/>
      <c r="F24" s="1112"/>
      <c r="G24" s="1112"/>
      <c r="H24" s="1112"/>
      <c r="I24" s="1112"/>
      <c r="J24" s="1113"/>
      <c r="K24" s="1114"/>
      <c r="L24" s="1112"/>
      <c r="M24" s="1112"/>
      <c r="N24" s="1113"/>
      <c r="O24" s="1114"/>
      <c r="P24" s="1113"/>
      <c r="Q24" s="57"/>
      <c r="R24" s="58"/>
    </row>
    <row r="25" spans="1:18" ht="20.25" customHeight="1" x14ac:dyDescent="0.4">
      <c r="A25" s="1106"/>
      <c r="B25" s="1107"/>
      <c r="C25" s="1107"/>
      <c r="D25" s="1108"/>
      <c r="E25" s="1109"/>
      <c r="F25" s="1107"/>
      <c r="G25" s="1107"/>
      <c r="H25" s="1107"/>
      <c r="I25" s="1107"/>
      <c r="J25" s="1108"/>
      <c r="K25" s="1109"/>
      <c r="L25" s="1107"/>
      <c r="M25" s="1107"/>
      <c r="N25" s="1108"/>
      <c r="O25" s="1109"/>
      <c r="P25" s="1108"/>
      <c r="Q25" s="59"/>
      <c r="R25" s="60"/>
    </row>
    <row r="26" spans="1:18" ht="30.75" customHeight="1" x14ac:dyDescent="0.2">
      <c r="A26" s="1110" t="s">
        <v>156</v>
      </c>
      <c r="B26" s="1110"/>
      <c r="C26" s="1110"/>
      <c r="D26" s="1110"/>
      <c r="E26" s="1110"/>
      <c r="F26" s="1110"/>
      <c r="G26" s="1110"/>
      <c r="H26" s="1110"/>
      <c r="I26" s="1110"/>
      <c r="J26" s="1110"/>
      <c r="K26" s="1110"/>
      <c r="L26" s="1110"/>
      <c r="M26" s="1110"/>
      <c r="N26" s="1110"/>
      <c r="O26" s="1110"/>
      <c r="P26" s="1110"/>
      <c r="Q26" s="1105" t="s">
        <v>375</v>
      </c>
      <c r="R26" s="1105"/>
    </row>
  </sheetData>
  <sheetProtection sheet="1" objects="1" scenarios="1"/>
  <mergeCells count="93">
    <mergeCell ref="Q4:R4"/>
    <mergeCell ref="A2:C2"/>
    <mergeCell ref="G2:H2"/>
    <mergeCell ref="A1:F1"/>
    <mergeCell ref="K2:P2"/>
    <mergeCell ref="E2:F2"/>
    <mergeCell ref="I2:J2"/>
    <mergeCell ref="A6:D6"/>
    <mergeCell ref="E6:J6"/>
    <mergeCell ref="K6:N6"/>
    <mergeCell ref="O6:P6"/>
    <mergeCell ref="A4:D5"/>
    <mergeCell ref="E4:J5"/>
    <mergeCell ref="K4:N5"/>
    <mergeCell ref="O4:P5"/>
    <mergeCell ref="A7:D7"/>
    <mergeCell ref="E7:J7"/>
    <mergeCell ref="K7:N7"/>
    <mergeCell ref="O7:P7"/>
    <mergeCell ref="A8:D8"/>
    <mergeCell ref="E8:J8"/>
    <mergeCell ref="K8:N8"/>
    <mergeCell ref="O8:P8"/>
    <mergeCell ref="A9:D9"/>
    <mergeCell ref="E9:J9"/>
    <mergeCell ref="K9:N9"/>
    <mergeCell ref="O9:P9"/>
    <mergeCell ref="A10:D10"/>
    <mergeCell ref="E10:J10"/>
    <mergeCell ref="K10:N10"/>
    <mergeCell ref="O10:P10"/>
    <mergeCell ref="A11:D11"/>
    <mergeCell ref="E11:J11"/>
    <mergeCell ref="K11:N11"/>
    <mergeCell ref="O11:P11"/>
    <mergeCell ref="A12:D12"/>
    <mergeCell ref="E12:J12"/>
    <mergeCell ref="K12:N12"/>
    <mergeCell ref="O12:P12"/>
    <mergeCell ref="A13:D13"/>
    <mergeCell ref="E13:J13"/>
    <mergeCell ref="K13:N13"/>
    <mergeCell ref="O13:P13"/>
    <mergeCell ref="A14:D14"/>
    <mergeCell ref="E14:J14"/>
    <mergeCell ref="K14:N14"/>
    <mergeCell ref="O14:P14"/>
    <mergeCell ref="A15:D15"/>
    <mergeCell ref="E15:J15"/>
    <mergeCell ref="K15:N15"/>
    <mergeCell ref="O15:P15"/>
    <mergeCell ref="A16:D16"/>
    <mergeCell ref="E16:J16"/>
    <mergeCell ref="K16:N16"/>
    <mergeCell ref="O16:P16"/>
    <mergeCell ref="A17:D17"/>
    <mergeCell ref="E17:J17"/>
    <mergeCell ref="K17:N17"/>
    <mergeCell ref="O17:P17"/>
    <mergeCell ref="A18:D18"/>
    <mergeCell ref="E18:J18"/>
    <mergeCell ref="K18:N18"/>
    <mergeCell ref="O18:P18"/>
    <mergeCell ref="A19:D19"/>
    <mergeCell ref="E19:J19"/>
    <mergeCell ref="K19:N19"/>
    <mergeCell ref="O19:P19"/>
    <mergeCell ref="A20:D20"/>
    <mergeCell ref="E20:J20"/>
    <mergeCell ref="K20:N20"/>
    <mergeCell ref="O20:P20"/>
    <mergeCell ref="A21:D21"/>
    <mergeCell ref="E21:J21"/>
    <mergeCell ref="K21:N21"/>
    <mergeCell ref="O21:P21"/>
    <mergeCell ref="A22:D22"/>
    <mergeCell ref="E22:J22"/>
    <mergeCell ref="K22:N22"/>
    <mergeCell ref="O22:P22"/>
    <mergeCell ref="A23:D23"/>
    <mergeCell ref="E23:J23"/>
    <mergeCell ref="K23:N23"/>
    <mergeCell ref="O23:P23"/>
    <mergeCell ref="A24:D24"/>
    <mergeCell ref="E24:J24"/>
    <mergeCell ref="K24:N24"/>
    <mergeCell ref="O24:P24"/>
    <mergeCell ref="Q26:R26"/>
    <mergeCell ref="A25:D25"/>
    <mergeCell ref="E25:J25"/>
    <mergeCell ref="K25:N25"/>
    <mergeCell ref="O25:P25"/>
    <mergeCell ref="A26:P26"/>
  </mergeCells>
  <phoneticPr fontId="1"/>
  <pageMargins left="0.31496062992125984" right="0.31496062992125984" top="0.55118110236220474" bottom="0.55118110236220474" header="0.31496062992125984" footer="0.31496062992125984"/>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9B835-E7E5-474B-8726-FBEC7A965F0E}">
  <sheetPr codeName="Sheet8"/>
  <dimension ref="B1:AH52"/>
  <sheetViews>
    <sheetView showGridLines="0" showRowColHeaders="0" topLeftCell="A19" zoomScaleNormal="100" zoomScaleSheetLayoutView="100" workbookViewId="0">
      <selection activeCell="D7" sqref="D7:I7"/>
    </sheetView>
  </sheetViews>
  <sheetFormatPr defaultRowHeight="18.75" x14ac:dyDescent="0.4"/>
  <cols>
    <col min="1" max="1" width="5.375" customWidth="1"/>
    <col min="2" max="2" width="5.5" customWidth="1"/>
    <col min="3" max="12" width="1.875" customWidth="1"/>
    <col min="13" max="17" width="2.5" customWidth="1"/>
    <col min="18" max="18" width="1.25" customWidth="1"/>
    <col min="19" max="29" width="3.125" customWidth="1"/>
    <col min="30" max="33" width="2.375" customWidth="1"/>
    <col min="34" max="34" width="1.875" customWidth="1"/>
  </cols>
  <sheetData>
    <row r="1" spans="2:34" s="2" customFormat="1" ht="12.75" customHeight="1" x14ac:dyDescent="0.4">
      <c r="B1" s="681" t="s">
        <v>90</v>
      </c>
      <c r="C1" s="681"/>
      <c r="D1" s="681"/>
      <c r="E1" s="681"/>
      <c r="F1" s="681"/>
      <c r="G1" s="681"/>
      <c r="H1" s="681"/>
      <c r="I1" s="681"/>
      <c r="J1" s="681"/>
      <c r="K1" s="681"/>
      <c r="L1" s="681"/>
      <c r="M1" s="1135"/>
      <c r="N1" s="1135"/>
      <c r="O1" s="1135"/>
      <c r="P1" s="1135"/>
      <c r="Q1" s="1135"/>
      <c r="R1" s="1135"/>
      <c r="S1" s="1135"/>
      <c r="T1" s="1135"/>
      <c r="U1" s="1135"/>
      <c r="V1" s="1135"/>
      <c r="W1" s="1135"/>
      <c r="X1" s="1135"/>
      <c r="Y1" s="1135"/>
      <c r="Z1" s="1135"/>
      <c r="AA1" s="704" t="s">
        <v>276</v>
      </c>
      <c r="AB1" s="704"/>
      <c r="AC1" s="704"/>
      <c r="AD1" s="704"/>
      <c r="AE1" s="704"/>
      <c r="AF1" s="704"/>
      <c r="AG1" s="704"/>
      <c r="AH1" s="704"/>
    </row>
    <row r="2" spans="2:34" s="2" customFormat="1" ht="18.75" customHeight="1" x14ac:dyDescent="0.4">
      <c r="B2" s="8"/>
      <c r="C2" s="8"/>
      <c r="D2" s="8"/>
      <c r="E2" s="8"/>
      <c r="F2" s="9"/>
      <c r="G2" s="9"/>
      <c r="H2" s="9"/>
      <c r="I2" s="9"/>
      <c r="J2" s="9"/>
      <c r="K2" s="9"/>
      <c r="L2" s="9"/>
      <c r="M2" s="9"/>
      <c r="N2" s="9"/>
      <c r="O2" s="9"/>
      <c r="P2" s="9"/>
      <c r="Q2" s="9"/>
      <c r="R2" s="9"/>
      <c r="S2" s="9"/>
      <c r="T2" s="9"/>
      <c r="U2" s="9"/>
      <c r="V2" s="9"/>
      <c r="W2" s="9"/>
      <c r="X2" s="9"/>
      <c r="Y2" s="9"/>
      <c r="Z2" s="9"/>
      <c r="AA2" s="9"/>
      <c r="AB2" s="9"/>
      <c r="AC2" s="9"/>
      <c r="AD2" s="9"/>
      <c r="AE2" s="9"/>
      <c r="AF2" s="10"/>
      <c r="AG2" s="10"/>
      <c r="AH2" s="10"/>
    </row>
    <row r="3" spans="2:34" s="2" customFormat="1" ht="18.75" customHeight="1" x14ac:dyDescent="0.4">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10"/>
      <c r="AG3" s="10"/>
      <c r="AH3" s="10"/>
    </row>
    <row r="4" spans="2:34" s="2" customFormat="1" ht="28.5" customHeight="1" x14ac:dyDescent="0.2">
      <c r="B4" s="1079" t="s">
        <v>81</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row>
    <row r="5" spans="2:34" s="2" customFormat="1" x14ac:dyDescent="0.4">
      <c r="B5" s="4"/>
      <c r="C5" s="4"/>
      <c r="D5" s="4"/>
      <c r="E5" s="4"/>
      <c r="F5" s="4"/>
      <c r="G5" s="4"/>
      <c r="H5" s="4"/>
      <c r="I5" s="4"/>
      <c r="J5" s="4"/>
      <c r="K5" s="4"/>
      <c r="L5" s="4"/>
      <c r="M5" s="4"/>
      <c r="N5" s="4"/>
      <c r="O5" s="4"/>
      <c r="P5" s="4"/>
      <c r="Q5" s="4"/>
      <c r="R5" s="4"/>
      <c r="S5" s="4"/>
      <c r="T5" s="4"/>
      <c r="U5" s="4"/>
      <c r="V5" s="4"/>
      <c r="W5" s="4"/>
      <c r="X5" s="4"/>
      <c r="Y5" s="4"/>
      <c r="Z5" s="12"/>
      <c r="AA5" s="13"/>
      <c r="AB5" s="14"/>
      <c r="AC5" s="11"/>
      <c r="AD5" s="11"/>
      <c r="AE5" s="11"/>
      <c r="AF5" s="11"/>
      <c r="AG5" s="11"/>
      <c r="AH5" s="11"/>
    </row>
    <row r="6" spans="2:34" s="2" customFormat="1" x14ac:dyDescent="0.4">
      <c r="B6" s="4"/>
      <c r="C6" s="4"/>
      <c r="D6" s="4"/>
      <c r="E6" s="4"/>
      <c r="F6" s="4"/>
      <c r="G6" s="4"/>
      <c r="H6" s="4"/>
      <c r="I6" s="4"/>
      <c r="J6" s="4"/>
      <c r="K6" s="4"/>
      <c r="L6" s="4"/>
      <c r="M6" s="4"/>
      <c r="N6" s="4"/>
      <c r="O6" s="4"/>
      <c r="P6" s="4"/>
      <c r="Q6" s="4"/>
      <c r="R6" s="4"/>
      <c r="S6" s="4"/>
      <c r="T6" s="4"/>
      <c r="U6" s="4"/>
      <c r="V6" s="4"/>
      <c r="W6" s="4"/>
      <c r="X6" s="4"/>
      <c r="Y6" s="4"/>
      <c r="Z6" s="12"/>
      <c r="AA6" s="13"/>
      <c r="AB6" s="14"/>
      <c r="AC6" s="11"/>
      <c r="AD6" s="11"/>
      <c r="AE6" s="11"/>
      <c r="AF6" s="11"/>
      <c r="AG6" s="11"/>
      <c r="AH6" s="11"/>
    </row>
    <row r="7" spans="2:34" s="2" customFormat="1" x14ac:dyDescent="0.4">
      <c r="B7" s="4"/>
      <c r="C7" s="4"/>
      <c r="D7" s="4"/>
      <c r="E7" s="4"/>
      <c r="F7" s="4"/>
      <c r="G7" s="4"/>
      <c r="H7" s="4"/>
      <c r="I7" s="4"/>
      <c r="J7" s="4"/>
      <c r="K7" s="4"/>
      <c r="L7" s="4"/>
      <c r="M7" s="4"/>
      <c r="N7" s="4"/>
      <c r="O7" s="4"/>
      <c r="P7" s="4"/>
      <c r="Q7" s="4"/>
      <c r="R7" s="4"/>
      <c r="S7" s="4"/>
      <c r="T7" s="4"/>
      <c r="U7" s="4"/>
      <c r="V7" s="4"/>
      <c r="W7" s="4"/>
      <c r="X7" s="4"/>
      <c r="Y7" s="4"/>
      <c r="Z7" s="12"/>
      <c r="AA7" s="13"/>
      <c r="AB7" s="14"/>
      <c r="AC7" s="11"/>
      <c r="AD7" s="11"/>
      <c r="AE7" s="11"/>
      <c r="AF7" s="11"/>
      <c r="AG7" s="11"/>
      <c r="AH7" s="11"/>
    </row>
    <row r="8" spans="2:34" s="2" customFormat="1" x14ac:dyDescent="0.4">
      <c r="B8" s="4"/>
      <c r="C8" s="4"/>
      <c r="D8" s="4"/>
      <c r="E8" s="4"/>
      <c r="F8" s="4"/>
      <c r="G8" s="4"/>
      <c r="H8" s="4"/>
      <c r="I8" s="4"/>
      <c r="J8" s="4"/>
      <c r="K8" s="4"/>
      <c r="L8" s="4"/>
      <c r="M8" s="4"/>
      <c r="N8" s="4"/>
      <c r="O8" s="4"/>
      <c r="P8" s="4"/>
      <c r="Q8" s="4"/>
      <c r="R8" s="4"/>
      <c r="S8" s="4"/>
      <c r="T8" s="4"/>
      <c r="U8" s="4"/>
      <c r="V8" s="4"/>
      <c r="W8" s="4"/>
      <c r="X8" s="4"/>
      <c r="Y8" s="4"/>
      <c r="Z8" s="12"/>
      <c r="AA8" s="13"/>
      <c r="AB8" s="14"/>
      <c r="AC8" s="11"/>
      <c r="AD8" s="11"/>
      <c r="AE8" s="11"/>
      <c r="AF8" s="11"/>
      <c r="AG8" s="11"/>
      <c r="AH8" s="11"/>
    </row>
    <row r="9" spans="2:34" s="2" customFormat="1" x14ac:dyDescent="0.4">
      <c r="B9" s="4"/>
      <c r="C9" s="4"/>
      <c r="D9" s="4"/>
      <c r="E9" s="4"/>
      <c r="F9" s="4"/>
      <c r="G9" s="4"/>
      <c r="H9" s="4"/>
      <c r="I9" s="4"/>
      <c r="J9" s="4"/>
      <c r="K9" s="4"/>
      <c r="L9" s="4"/>
      <c r="M9" s="4"/>
      <c r="N9" s="4"/>
      <c r="O9" s="4"/>
      <c r="P9" s="4"/>
      <c r="Q9" s="4"/>
      <c r="R9" s="4"/>
      <c r="S9" s="4"/>
      <c r="T9" s="4"/>
      <c r="U9" s="4"/>
      <c r="V9" s="4"/>
      <c r="W9" s="4"/>
      <c r="X9" s="4"/>
      <c r="Y9" s="4"/>
      <c r="Z9" s="12"/>
      <c r="AA9" s="13"/>
      <c r="AB9" s="14"/>
      <c r="AC9" s="11"/>
      <c r="AD9" s="11"/>
      <c r="AE9" s="11"/>
      <c r="AF9" s="11"/>
      <c r="AG9" s="11"/>
      <c r="AH9" s="11"/>
    </row>
    <row r="10" spans="2:34" s="2" customFormat="1" ht="18.75" customHeight="1" x14ac:dyDescent="0.4">
      <c r="B10" s="4"/>
      <c r="C10" s="1133" t="s">
        <v>127</v>
      </c>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4"/>
    </row>
    <row r="11" spans="2:34" s="2" customFormat="1" ht="18.75" customHeight="1" x14ac:dyDescent="0.4">
      <c r="B11" s="4"/>
      <c r="C11" s="1133" t="s">
        <v>203</v>
      </c>
      <c r="D11" s="1133"/>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3"/>
      <c r="AB11" s="1133"/>
      <c r="AC11" s="1133"/>
      <c r="AD11" s="1133"/>
      <c r="AE11" s="1133"/>
      <c r="AF11" s="1133"/>
      <c r="AG11" s="1133"/>
      <c r="AH11" s="7"/>
    </row>
    <row r="12" spans="2:34" s="2" customFormat="1" ht="18.75" customHeight="1" x14ac:dyDescent="0.4">
      <c r="B12" s="4"/>
      <c r="C12" s="1133" t="s">
        <v>204</v>
      </c>
      <c r="D12" s="1133"/>
      <c r="E12" s="1133"/>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7"/>
    </row>
    <row r="13" spans="2:34" s="2" customFormat="1" ht="18.75" customHeight="1" x14ac:dyDescent="0.4">
      <c r="B13" s="4"/>
      <c r="C13" s="1133" t="s">
        <v>205</v>
      </c>
      <c r="D13" s="1133"/>
      <c r="E13" s="1133"/>
      <c r="F13" s="1133"/>
      <c r="G13" s="1133"/>
      <c r="H13" s="1133"/>
      <c r="I13" s="1133"/>
      <c r="J13" s="1133"/>
      <c r="K13" s="1133"/>
      <c r="L13" s="1133"/>
      <c r="M13" s="1133"/>
      <c r="N13" s="1133"/>
      <c r="O13" s="1133"/>
      <c r="P13" s="1133"/>
      <c r="Q13" s="1133"/>
      <c r="R13" s="1133"/>
      <c r="S13" s="1133"/>
      <c r="T13" s="1133"/>
      <c r="U13" s="1133"/>
      <c r="V13" s="1133"/>
      <c r="W13" s="1133"/>
      <c r="X13" s="1133"/>
      <c r="Y13" s="1133"/>
      <c r="Z13" s="1133"/>
      <c r="AA13" s="1133"/>
      <c r="AB13" s="1133"/>
      <c r="AC13" s="1133"/>
      <c r="AD13" s="1133"/>
      <c r="AE13" s="1133"/>
      <c r="AF13" s="1133"/>
      <c r="AG13" s="1133"/>
      <c r="AH13" s="7"/>
    </row>
    <row r="14" spans="2:34" s="2" customFormat="1" x14ac:dyDescent="0.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7"/>
      <c r="AE14" s="7"/>
      <c r="AF14" s="7"/>
      <c r="AG14" s="7"/>
      <c r="AH14" s="7"/>
    </row>
    <row r="15" spans="2:34" s="2" customFormat="1" x14ac:dyDescent="0.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7"/>
      <c r="AE15" s="7"/>
      <c r="AF15" s="7"/>
      <c r="AG15" s="7"/>
      <c r="AH15" s="7"/>
    </row>
    <row r="16" spans="2:34" s="2" customFormat="1" x14ac:dyDescent="0.4">
      <c r="B16" s="4"/>
      <c r="C16" s="1137" t="str">
        <f>IF('様式C-1'!$AB$6="令和　　年　　月　　日","令和　　年　　月　　日",'様式C-1'!$AB$6)</f>
        <v>令和　　　年　　　月　　　日</v>
      </c>
      <c r="D16" s="1137"/>
      <c r="E16" s="1137"/>
      <c r="F16" s="1137"/>
      <c r="G16" s="1137"/>
      <c r="H16" s="1137"/>
      <c r="I16" s="1137"/>
      <c r="J16" s="1137"/>
      <c r="K16" s="1137"/>
      <c r="L16" s="1137"/>
      <c r="M16" s="1137"/>
      <c r="N16" s="12"/>
      <c r="O16" s="12"/>
      <c r="P16" s="12"/>
      <c r="Q16" s="12"/>
      <c r="R16" s="12"/>
      <c r="S16" s="12"/>
      <c r="T16" s="12"/>
      <c r="U16" s="12"/>
      <c r="V16" s="12"/>
      <c r="W16" s="12"/>
      <c r="X16" s="12"/>
      <c r="Y16" s="12"/>
      <c r="Z16" s="12"/>
      <c r="AA16" s="12"/>
      <c r="AB16" s="12"/>
      <c r="AC16" s="12"/>
      <c r="AD16" s="12"/>
      <c r="AE16" s="12"/>
      <c r="AF16" s="12"/>
      <c r="AG16" s="12"/>
      <c r="AH16" s="12"/>
    </row>
    <row r="17" spans="2:34" s="2" customFormat="1" x14ac:dyDescent="0.4">
      <c r="B17" s="4"/>
      <c r="C17" s="12"/>
      <c r="D17" s="41"/>
      <c r="E17" s="41"/>
      <c r="F17" s="41"/>
      <c r="G17" s="41"/>
      <c r="H17" s="41"/>
      <c r="I17" s="41"/>
      <c r="J17" s="41"/>
      <c r="K17" s="41"/>
      <c r="L17" s="41"/>
      <c r="M17" s="12"/>
      <c r="N17" s="12"/>
      <c r="O17" s="12"/>
      <c r="P17" s="12"/>
      <c r="Q17" s="12"/>
      <c r="R17" s="12"/>
      <c r="S17" s="12"/>
      <c r="T17" s="12"/>
      <c r="U17" s="12"/>
      <c r="V17" s="12"/>
      <c r="W17" s="12"/>
      <c r="X17" s="12"/>
      <c r="Y17" s="12"/>
      <c r="Z17" s="12"/>
      <c r="AA17" s="12"/>
      <c r="AB17" s="12"/>
      <c r="AC17" s="12"/>
      <c r="AD17" s="12"/>
      <c r="AE17" s="12"/>
      <c r="AF17" s="12"/>
      <c r="AG17" s="12"/>
      <c r="AH17" s="12"/>
    </row>
    <row r="18" spans="2:34" s="2" customFormat="1" x14ac:dyDescent="0.4">
      <c r="B18" s="4"/>
      <c r="C18" s="12"/>
      <c r="D18" s="41"/>
      <c r="E18" s="41"/>
      <c r="F18" s="41"/>
      <c r="G18" s="41"/>
      <c r="H18" s="41"/>
      <c r="I18" s="41"/>
      <c r="J18" s="41"/>
      <c r="K18" s="41"/>
      <c r="L18" s="41"/>
      <c r="M18" s="12"/>
      <c r="N18" s="12"/>
      <c r="O18" s="12"/>
      <c r="P18" s="12"/>
      <c r="Q18" s="12"/>
      <c r="R18" s="12"/>
      <c r="S18" s="12"/>
      <c r="T18" s="12"/>
      <c r="U18" s="12"/>
      <c r="V18" s="12"/>
      <c r="W18" s="12"/>
      <c r="X18" s="12"/>
      <c r="Y18" s="12"/>
      <c r="Z18" s="12"/>
      <c r="AA18" s="12"/>
      <c r="AB18" s="12"/>
      <c r="AC18" s="12"/>
      <c r="AD18" s="12"/>
      <c r="AE18" s="12"/>
      <c r="AF18" s="12"/>
      <c r="AG18" s="12"/>
      <c r="AH18" s="12"/>
    </row>
    <row r="19" spans="2:34" s="2" customFormat="1" x14ac:dyDescent="0.4">
      <c r="B19" s="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row>
    <row r="20" spans="2:34" s="2" customFormat="1" x14ac:dyDescent="0.4">
      <c r="B20" s="4"/>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2:34" s="2" customFormat="1" x14ac:dyDescent="0.4">
      <c r="B21" s="4"/>
      <c r="C21" s="1090" t="s">
        <v>0</v>
      </c>
      <c r="D21" s="1090"/>
      <c r="E21" s="1090"/>
      <c r="F21" s="1090"/>
      <c r="G21" s="1090"/>
      <c r="H21" s="1090"/>
      <c r="I21" s="1090"/>
      <c r="J21" s="1090"/>
      <c r="K21" s="1090"/>
      <c r="L21" s="1090"/>
      <c r="M21" s="12"/>
      <c r="N21" s="12"/>
      <c r="O21" s="12"/>
      <c r="P21" s="12"/>
      <c r="Q21" s="12"/>
      <c r="R21" s="12"/>
      <c r="S21" s="12"/>
      <c r="T21" s="12"/>
      <c r="U21" s="12"/>
      <c r="V21" s="12"/>
      <c r="W21" s="12"/>
      <c r="X21" s="12"/>
      <c r="Y21" s="12"/>
      <c r="Z21" s="12"/>
      <c r="AA21" s="12"/>
      <c r="AB21" s="12"/>
      <c r="AC21" s="12"/>
      <c r="AD21" s="12"/>
      <c r="AE21" s="12"/>
      <c r="AF21" s="12"/>
      <c r="AG21" s="12"/>
      <c r="AH21" s="12"/>
    </row>
    <row r="22" spans="2:34" s="2" customFormat="1" x14ac:dyDescent="0.4">
      <c r="B22" s="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row>
    <row r="23" spans="2:34" s="2" customFormat="1" x14ac:dyDescent="0.4">
      <c r="B23" s="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row>
    <row r="24" spans="2:34" s="2" customFormat="1" x14ac:dyDescent="0.4">
      <c r="B24" s="4"/>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2:34" s="2" customFormat="1" ht="37.5" customHeight="1" x14ac:dyDescent="0.4">
      <c r="B25" s="4"/>
      <c r="C25" s="12"/>
      <c r="D25" s="12"/>
      <c r="E25" s="12"/>
      <c r="F25" s="12"/>
      <c r="G25" s="12"/>
      <c r="H25" s="12"/>
      <c r="I25" s="12"/>
      <c r="J25" s="12"/>
      <c r="K25" s="12"/>
      <c r="L25" s="1136" t="s">
        <v>5</v>
      </c>
      <c r="M25" s="1136"/>
      <c r="N25" s="1136"/>
      <c r="O25" s="1136"/>
      <c r="P25" s="1136"/>
      <c r="Q25" s="1136"/>
      <c r="R25" s="12"/>
      <c r="S25" s="1134">
        <f>'様式C-1'!$G$25</f>
        <v>0</v>
      </c>
      <c r="T25" s="1134"/>
      <c r="U25" s="1134"/>
      <c r="V25" s="1134"/>
      <c r="W25" s="1134"/>
      <c r="X25" s="1134"/>
      <c r="Y25" s="1134"/>
      <c r="Z25" s="1134"/>
      <c r="AA25" s="1134"/>
      <c r="AB25" s="1134"/>
      <c r="AC25" s="1134"/>
      <c r="AD25" s="1134"/>
      <c r="AE25" s="1134"/>
      <c r="AF25" s="1134"/>
      <c r="AG25" s="1134"/>
      <c r="AH25" s="1134"/>
    </row>
    <row r="26" spans="2:34" s="2" customFormat="1" ht="37.5" customHeight="1" x14ac:dyDescent="0.4">
      <c r="B26" s="4"/>
      <c r="C26" s="12"/>
      <c r="D26" s="12"/>
      <c r="E26" s="12"/>
      <c r="F26" s="12"/>
      <c r="G26" s="12"/>
      <c r="H26" s="12"/>
      <c r="I26" s="12"/>
      <c r="J26" s="12"/>
      <c r="K26" s="12"/>
      <c r="L26" s="1136" t="s">
        <v>87</v>
      </c>
      <c r="M26" s="1136"/>
      <c r="N26" s="1136"/>
      <c r="O26" s="1136"/>
      <c r="P26" s="1136"/>
      <c r="Q26" s="1136"/>
      <c r="R26" s="12"/>
      <c r="S26" s="1134" t="str">
        <f>'様式C-1'!$AK$20</f>
        <v>　</v>
      </c>
      <c r="T26" s="1134"/>
      <c r="U26" s="1134"/>
      <c r="V26" s="1134"/>
      <c r="W26" s="1134"/>
      <c r="X26" s="1134"/>
      <c r="Y26" s="1134"/>
      <c r="Z26" s="1134"/>
      <c r="AA26" s="1134"/>
      <c r="AB26" s="1134"/>
      <c r="AC26" s="1134"/>
      <c r="AD26" s="1134"/>
      <c r="AE26" s="1134"/>
      <c r="AF26" s="1134"/>
      <c r="AG26" s="1134"/>
      <c r="AH26" s="1134"/>
    </row>
    <row r="27" spans="2:34" s="2" customFormat="1" ht="37.5" customHeight="1" x14ac:dyDescent="0.4">
      <c r="B27" s="4"/>
      <c r="C27" s="12"/>
      <c r="D27" s="12"/>
      <c r="E27" s="12"/>
      <c r="F27" s="12"/>
      <c r="G27" s="12"/>
      <c r="H27" s="12"/>
      <c r="I27" s="12"/>
      <c r="J27" s="12"/>
      <c r="K27" s="12"/>
      <c r="L27" s="1136" t="s">
        <v>4</v>
      </c>
      <c r="M27" s="1136"/>
      <c r="N27" s="1136"/>
      <c r="O27" s="1136"/>
      <c r="P27" s="1136"/>
      <c r="Q27" s="1136"/>
      <c r="R27" s="12"/>
      <c r="S27" s="1086" t="str">
        <f>'様式C-1'!$G$23&amp;"　"&amp;'様式C-1'!$P$23</f>
        <v>　</v>
      </c>
      <c r="T27" s="1086"/>
      <c r="U27" s="1086"/>
      <c r="V27" s="1086"/>
      <c r="W27" s="1086"/>
      <c r="X27" s="1086"/>
      <c r="Y27" s="1086"/>
      <c r="Z27" s="1086"/>
      <c r="AA27" s="1086"/>
      <c r="AB27" s="1086"/>
      <c r="AC27" s="1086"/>
      <c r="AD27" s="1086"/>
      <c r="AE27" s="1091" t="s">
        <v>56</v>
      </c>
      <c r="AF27" s="1091"/>
      <c r="AG27" s="1091"/>
      <c r="AH27" s="1091"/>
    </row>
    <row r="28" spans="2:34" s="2" customFormat="1" x14ac:dyDescent="0.4">
      <c r="B28" s="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092" t="s">
        <v>8</v>
      </c>
      <c r="AC28" s="1092"/>
      <c r="AD28" s="1092"/>
      <c r="AE28" s="1092"/>
      <c r="AF28" s="1092"/>
      <c r="AG28" s="1092"/>
      <c r="AH28" s="1092"/>
    </row>
    <row r="29" spans="2:34" s="2" customFormat="1" x14ac:dyDescent="0.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2:34" s="2" customFormat="1" ht="18.75" customHeight="1" x14ac:dyDescent="0.4">
      <c r="B30" s="4"/>
      <c r="C30" s="4"/>
      <c r="D30" s="1132"/>
      <c r="E30" s="1132"/>
      <c r="F30" s="1132"/>
      <c r="G30" s="1132"/>
      <c r="H30" s="1132"/>
      <c r="I30" s="4"/>
      <c r="J30" s="1089"/>
      <c r="K30" s="1089"/>
      <c r="L30" s="1089"/>
      <c r="M30" s="1089"/>
      <c r="N30" s="1089"/>
      <c r="O30" s="1089"/>
      <c r="P30" s="1089"/>
      <c r="Q30" s="1089"/>
      <c r="R30" s="1089"/>
      <c r="S30" s="1089"/>
      <c r="T30" s="1089"/>
      <c r="U30" s="1089"/>
      <c r="V30" s="1089"/>
      <c r="W30" s="1097"/>
      <c r="X30" s="1097"/>
      <c r="Y30" s="1097"/>
      <c r="Z30" s="1097"/>
      <c r="AA30" s="4"/>
      <c r="AB30" s="4"/>
      <c r="AC30" s="4"/>
      <c r="AD30" s="4"/>
      <c r="AE30" s="4"/>
      <c r="AF30" s="4"/>
      <c r="AG30" s="4"/>
      <c r="AH30" s="4"/>
    </row>
    <row r="31" spans="2:34" s="2" customFormat="1" x14ac:dyDescent="0.4">
      <c r="B31" s="4"/>
      <c r="C31" s="4"/>
      <c r="D31" s="4"/>
      <c r="E31" s="4"/>
      <c r="F31" s="4"/>
      <c r="G31" s="4"/>
      <c r="H31" s="4"/>
      <c r="I31" s="4"/>
      <c r="J31" s="4"/>
      <c r="K31" s="4"/>
      <c r="L31" s="4"/>
      <c r="M31" s="4"/>
      <c r="N31" s="4"/>
      <c r="O31" s="4"/>
      <c r="P31" s="4"/>
      <c r="Q31" s="4"/>
      <c r="R31" s="4"/>
      <c r="S31" s="5"/>
      <c r="T31" s="5"/>
      <c r="U31" s="5"/>
      <c r="V31" s="5"/>
      <c r="W31" s="1097"/>
      <c r="X31" s="1097"/>
      <c r="Y31" s="1097"/>
      <c r="Z31" s="1097"/>
      <c r="AA31" s="4"/>
      <c r="AB31" s="4"/>
      <c r="AC31" s="4"/>
      <c r="AD31" s="4"/>
      <c r="AE31" s="4"/>
      <c r="AF31" s="4"/>
      <c r="AG31" s="4"/>
      <c r="AH31" s="4"/>
    </row>
    <row r="32" spans="2:34" s="2" customFormat="1" x14ac:dyDescent="0.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sheetData>
  <sheetProtection sheet="1" formatCells="0" selectLockedCells="1"/>
  <mergeCells count="22">
    <mergeCell ref="M1:Z1"/>
    <mergeCell ref="AA1:AH1"/>
    <mergeCell ref="L27:Q27"/>
    <mergeCell ref="S26:AH26"/>
    <mergeCell ref="C13:AG13"/>
    <mergeCell ref="C16:M16"/>
    <mergeCell ref="L25:Q25"/>
    <mergeCell ref="L26:Q26"/>
    <mergeCell ref="B1:L1"/>
    <mergeCell ref="W31:Z31"/>
    <mergeCell ref="D30:H30"/>
    <mergeCell ref="J30:V30"/>
    <mergeCell ref="W30:Z30"/>
    <mergeCell ref="B4:AH4"/>
    <mergeCell ref="S27:AD27"/>
    <mergeCell ref="AE27:AH27"/>
    <mergeCell ref="C10:AG10"/>
    <mergeCell ref="C21:L21"/>
    <mergeCell ref="S25:AH25"/>
    <mergeCell ref="C11:AG11"/>
    <mergeCell ref="C12:AG12"/>
    <mergeCell ref="AB28:AH28"/>
  </mergeCells>
  <phoneticPr fontId="1"/>
  <pageMargins left="0.78740157480314965" right="0.31496062992125984"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2B81-101F-48FE-8E12-D9FF3DF10C9E}">
  <sheetPr codeName="Sheet7"/>
  <dimension ref="B1:AJ57"/>
  <sheetViews>
    <sheetView showGridLines="0" showRowColHeaders="0" zoomScaleNormal="100" zoomScaleSheetLayoutView="100" workbookViewId="0">
      <selection activeCell="AA2" sqref="AA2:AH2"/>
    </sheetView>
  </sheetViews>
  <sheetFormatPr defaultRowHeight="18.75" x14ac:dyDescent="0.4"/>
  <cols>
    <col min="1" max="1" width="5.375" customWidth="1"/>
    <col min="2" max="2" width="5.5" customWidth="1"/>
    <col min="3" max="3" width="2.375" customWidth="1"/>
    <col min="4" max="12" width="1.875" customWidth="1"/>
    <col min="13" max="17" width="2.375" customWidth="1"/>
    <col min="18" max="18" width="1.25" customWidth="1"/>
    <col min="19" max="29" width="3.125" customWidth="1"/>
    <col min="30" max="33" width="2.375" customWidth="1"/>
    <col min="34" max="34" width="1.875" customWidth="1"/>
    <col min="36" max="36" width="9" hidden="1" customWidth="1"/>
  </cols>
  <sheetData>
    <row r="1" spans="2:36" s="2" customFormat="1" ht="12.75" customHeight="1" x14ac:dyDescent="0.4">
      <c r="B1" s="681" t="s">
        <v>277</v>
      </c>
      <c r="C1" s="681"/>
      <c r="D1" s="681"/>
      <c r="E1" s="681"/>
      <c r="F1" s="681"/>
      <c r="G1" s="681"/>
      <c r="H1" s="1078"/>
      <c r="I1" s="1078"/>
      <c r="J1" s="1078"/>
      <c r="K1" s="1078"/>
      <c r="L1" s="1078"/>
      <c r="M1" s="1078"/>
      <c r="N1" s="1078"/>
      <c r="O1" s="1078"/>
      <c r="P1" s="1078"/>
      <c r="Q1" s="1078"/>
      <c r="R1" s="1078"/>
      <c r="S1" s="1078"/>
      <c r="T1" s="1078"/>
      <c r="U1" s="1078"/>
      <c r="V1" s="1078"/>
      <c r="W1" s="1078"/>
      <c r="X1" s="1078"/>
      <c r="Y1" s="1078"/>
      <c r="Z1" s="1078"/>
      <c r="AA1" s="704" t="s">
        <v>278</v>
      </c>
      <c r="AB1" s="704"/>
      <c r="AC1" s="704"/>
      <c r="AD1" s="704"/>
      <c r="AE1" s="704"/>
      <c r="AF1" s="704"/>
      <c r="AG1" s="704"/>
      <c r="AH1" s="704"/>
      <c r="AI1" s="85"/>
    </row>
    <row r="2" spans="2:36" s="2" customFormat="1" ht="18.75" customHeight="1" x14ac:dyDescent="0.4">
      <c r="B2" s="8"/>
      <c r="C2" s="8"/>
      <c r="D2" s="8"/>
      <c r="E2" s="8"/>
      <c r="F2" s="9"/>
      <c r="G2" s="9"/>
      <c r="H2" s="9"/>
      <c r="I2" s="9"/>
      <c r="J2" s="9"/>
      <c r="K2" s="9"/>
      <c r="L2" s="9"/>
      <c r="M2" s="9"/>
      <c r="N2" s="9"/>
      <c r="O2" s="9"/>
      <c r="P2" s="9"/>
      <c r="Q2" s="9"/>
      <c r="R2" s="9"/>
      <c r="S2" s="9"/>
      <c r="T2" s="9"/>
      <c r="U2" s="9"/>
      <c r="V2" s="9"/>
      <c r="W2" s="9"/>
      <c r="X2" s="9"/>
      <c r="Y2" s="9"/>
      <c r="Z2" s="9"/>
      <c r="AA2" s="1139" t="str">
        <f>IF(AJ2=0,"（添付：様式A-別紙）","（別添：一覧表）")</f>
        <v>（添付：様式A-別紙）</v>
      </c>
      <c r="AB2" s="1139"/>
      <c r="AC2" s="1139"/>
      <c r="AD2" s="1139"/>
      <c r="AE2" s="1139"/>
      <c r="AF2" s="1139"/>
      <c r="AG2" s="1139"/>
      <c r="AH2" s="1139"/>
      <c r="AJ2" s="1">
        <f>'様式A-別紙'!$X$9</f>
        <v>0</v>
      </c>
    </row>
    <row r="3" spans="2:36" s="2" customFormat="1" ht="18.75" customHeight="1" x14ac:dyDescent="0.4">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10"/>
      <c r="AG3" s="10"/>
      <c r="AH3" s="10"/>
    </row>
    <row r="4" spans="2:36" s="2" customFormat="1" ht="28.5" customHeight="1" x14ac:dyDescent="0.2">
      <c r="B4" s="1079" t="s">
        <v>81</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row>
    <row r="5" spans="2:36" s="2" customFormat="1" ht="15" customHeight="1" x14ac:dyDescent="0.4">
      <c r="B5" s="1080" t="s">
        <v>279</v>
      </c>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1080"/>
    </row>
    <row r="6" spans="2:36" s="2" customFormat="1" ht="15" customHeight="1" x14ac:dyDescent="0.4">
      <c r="B6" s="1080" t="s">
        <v>280</v>
      </c>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row>
    <row r="7" spans="2:36" s="2" customFormat="1" x14ac:dyDescent="0.4">
      <c r="B7" s="4"/>
      <c r="C7" s="4"/>
      <c r="D7" s="4"/>
      <c r="E7" s="4"/>
      <c r="F7" s="4"/>
      <c r="G7" s="4"/>
      <c r="H7" s="4"/>
      <c r="I7" s="4"/>
      <c r="J7" s="4"/>
      <c r="K7" s="4"/>
      <c r="L7" s="4"/>
      <c r="M7" s="4"/>
      <c r="N7" s="4"/>
      <c r="O7" s="4"/>
      <c r="P7" s="4"/>
      <c r="Q7" s="4"/>
      <c r="R7" s="4"/>
      <c r="S7" s="4"/>
      <c r="T7" s="4"/>
      <c r="U7" s="4"/>
      <c r="V7" s="4"/>
      <c r="W7" s="4"/>
      <c r="X7" s="4"/>
      <c r="Y7" s="4"/>
      <c r="Z7" s="12"/>
      <c r="AA7" s="13"/>
      <c r="AB7" s="14"/>
      <c r="AC7" s="11"/>
      <c r="AD7" s="11"/>
      <c r="AE7" s="11"/>
      <c r="AF7" s="11"/>
      <c r="AG7" s="11"/>
      <c r="AH7" s="11"/>
    </row>
    <row r="8" spans="2:36" s="2" customFormat="1" ht="18.75" customHeight="1" x14ac:dyDescent="0.4">
      <c r="B8" s="4"/>
      <c r="C8" s="1133" t="s">
        <v>281</v>
      </c>
      <c r="D8" s="1133"/>
      <c r="E8" s="1133"/>
      <c r="F8" s="1133"/>
      <c r="G8" s="1133"/>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4"/>
    </row>
    <row r="9" spans="2:36" s="2" customFormat="1" ht="18.75" customHeight="1" x14ac:dyDescent="0.4">
      <c r="B9" s="4"/>
      <c r="C9" s="1133" t="s">
        <v>282</v>
      </c>
      <c r="D9" s="1133"/>
      <c r="E9" s="1133"/>
      <c r="F9" s="1133"/>
      <c r="G9" s="1133"/>
      <c r="H9" s="1133"/>
      <c r="I9" s="1133"/>
      <c r="J9" s="1133"/>
      <c r="K9" s="1133"/>
      <c r="L9" s="1133"/>
      <c r="M9" s="1133"/>
      <c r="N9" s="1133"/>
      <c r="O9" s="1133"/>
      <c r="P9" s="1133"/>
      <c r="Q9" s="1133"/>
      <c r="R9" s="1133"/>
      <c r="S9" s="1133"/>
      <c r="T9" s="1133"/>
      <c r="U9" s="1133"/>
      <c r="V9" s="1133"/>
      <c r="W9" s="1133"/>
      <c r="X9" s="1133"/>
      <c r="Y9" s="1133"/>
      <c r="Z9" s="1133"/>
      <c r="AA9" s="1133"/>
      <c r="AB9" s="1133"/>
      <c r="AC9" s="1133"/>
      <c r="AD9" s="1133"/>
      <c r="AE9" s="1133"/>
      <c r="AF9" s="1133"/>
      <c r="AG9" s="1133"/>
      <c r="AH9" s="7"/>
    </row>
    <row r="10" spans="2:36" s="2" customFormat="1" ht="18.75" customHeight="1" x14ac:dyDescent="0.4">
      <c r="B10" s="4"/>
      <c r="C10" s="1133" t="s">
        <v>283</v>
      </c>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7"/>
    </row>
    <row r="11" spans="2:36" s="2" customFormat="1" ht="18.75" customHeight="1" x14ac:dyDescent="0.4">
      <c r="B11" s="4"/>
      <c r="C11" s="1133" t="s">
        <v>284</v>
      </c>
      <c r="D11" s="1133"/>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3"/>
      <c r="AB11" s="1133"/>
      <c r="AC11" s="1133"/>
      <c r="AD11" s="1133"/>
      <c r="AE11" s="1133"/>
      <c r="AF11" s="1133"/>
      <c r="AG11" s="1133"/>
      <c r="AH11" s="7"/>
    </row>
    <row r="12" spans="2:36" s="2" customFormat="1" x14ac:dyDescent="0.4">
      <c r="B12" s="4"/>
      <c r="C12" s="1138" t="s">
        <v>285</v>
      </c>
      <c r="D12" s="1138"/>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8"/>
      <c r="AA12" s="1138"/>
      <c r="AB12" s="1138"/>
      <c r="AC12" s="1138"/>
      <c r="AD12" s="1138"/>
      <c r="AE12" s="1138"/>
      <c r="AF12" s="1138"/>
      <c r="AG12" s="1138"/>
      <c r="AH12" s="7"/>
    </row>
    <row r="13" spans="2:36" s="2" customFormat="1" x14ac:dyDescent="0.4">
      <c r="B13" s="4"/>
      <c r="C13" s="1138" t="s">
        <v>286</v>
      </c>
      <c r="D13" s="1138"/>
      <c r="E13" s="1138"/>
      <c r="F13" s="1138"/>
      <c r="G13" s="1138"/>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c r="AH13" s="7"/>
    </row>
    <row r="14" spans="2:36" s="2" customFormat="1" x14ac:dyDescent="0.4">
      <c r="B14" s="4"/>
      <c r="C14" s="1138" t="s">
        <v>287</v>
      </c>
      <c r="D14" s="1138"/>
      <c r="E14" s="1138"/>
      <c r="F14" s="1138"/>
      <c r="G14" s="1138"/>
      <c r="H14" s="1138"/>
      <c r="I14" s="1138"/>
      <c r="J14" s="1138"/>
      <c r="K14" s="1138"/>
      <c r="L14" s="1138"/>
      <c r="M14" s="1138"/>
      <c r="N14" s="1138"/>
      <c r="O14" s="1138"/>
      <c r="P14" s="1138"/>
      <c r="Q14" s="1138"/>
      <c r="R14" s="1138"/>
      <c r="S14" s="1138"/>
      <c r="T14" s="1138"/>
      <c r="U14" s="1138"/>
      <c r="V14" s="1138"/>
      <c r="W14" s="1138"/>
      <c r="X14" s="1138"/>
      <c r="Y14" s="1138"/>
      <c r="Z14" s="1138"/>
      <c r="AA14" s="1138"/>
      <c r="AB14" s="1138"/>
      <c r="AC14" s="1138"/>
      <c r="AD14" s="1138"/>
      <c r="AE14" s="1138"/>
      <c r="AF14" s="1138"/>
      <c r="AG14" s="1138"/>
      <c r="AH14" s="7"/>
    </row>
    <row r="15" spans="2:36" s="2" customFormat="1" x14ac:dyDescent="0.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7"/>
      <c r="AE15" s="7"/>
      <c r="AF15" s="7"/>
      <c r="AG15" s="7"/>
      <c r="AH15" s="7"/>
    </row>
    <row r="16" spans="2:36" s="2" customFormat="1" x14ac:dyDescent="0.4">
      <c r="B16" s="4"/>
      <c r="C16" s="1137" t="str">
        <f>IF('様式C-1'!$AB$6="令和　　年　　月　　日","令和　　年　　月　　日",'様式C-1'!$AB$6)</f>
        <v>令和　　　年　　　月　　　日</v>
      </c>
      <c r="D16" s="1137"/>
      <c r="E16" s="1137"/>
      <c r="F16" s="1137"/>
      <c r="G16" s="1137"/>
      <c r="H16" s="1137"/>
      <c r="I16" s="1137"/>
      <c r="J16" s="1137"/>
      <c r="K16" s="1137"/>
      <c r="L16" s="1137"/>
      <c r="M16" s="1137"/>
      <c r="N16" s="12"/>
      <c r="O16" s="12"/>
      <c r="P16" s="12"/>
      <c r="Q16" s="12"/>
      <c r="R16" s="12"/>
      <c r="S16" s="12"/>
      <c r="T16" s="12"/>
      <c r="U16" s="12"/>
      <c r="V16" s="12"/>
      <c r="W16" s="12"/>
      <c r="X16" s="12"/>
      <c r="Y16" s="12"/>
      <c r="Z16" s="12"/>
      <c r="AA16" s="12"/>
      <c r="AB16" s="12"/>
      <c r="AC16" s="12"/>
      <c r="AD16" s="12"/>
      <c r="AE16" s="12"/>
      <c r="AF16" s="12"/>
      <c r="AG16" s="12"/>
      <c r="AH16" s="12"/>
    </row>
    <row r="17" spans="2:34" s="2" customFormat="1" x14ac:dyDescent="0.4">
      <c r="B17" s="4"/>
      <c r="C17" s="12"/>
      <c r="D17" s="41"/>
      <c r="E17" s="41"/>
      <c r="F17" s="41"/>
      <c r="G17" s="41"/>
      <c r="H17" s="41"/>
      <c r="I17" s="41"/>
      <c r="J17" s="41"/>
      <c r="K17" s="41"/>
      <c r="L17" s="41"/>
      <c r="M17" s="12"/>
      <c r="N17" s="12"/>
      <c r="O17" s="12"/>
      <c r="P17" s="12"/>
      <c r="Q17" s="12"/>
      <c r="R17" s="12"/>
      <c r="S17" s="12"/>
      <c r="T17" s="12"/>
      <c r="U17" s="12"/>
      <c r="V17" s="12"/>
      <c r="W17" s="12"/>
      <c r="X17" s="12"/>
      <c r="Y17" s="12"/>
      <c r="Z17" s="12"/>
      <c r="AA17" s="12"/>
      <c r="AB17" s="12"/>
      <c r="AC17" s="12"/>
      <c r="AD17" s="12"/>
      <c r="AE17" s="12"/>
      <c r="AF17" s="12"/>
      <c r="AG17" s="12"/>
      <c r="AH17" s="12"/>
    </row>
    <row r="18" spans="2:34" s="2" customFormat="1" x14ac:dyDescent="0.4">
      <c r="B18" s="4"/>
      <c r="C18" s="1141" t="s">
        <v>57</v>
      </c>
      <c r="D18" s="1141"/>
      <c r="E18" s="1141"/>
      <c r="F18" s="1141"/>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2"/>
    </row>
    <row r="19" spans="2:34" s="2" customFormat="1" ht="11.25" customHeight="1" x14ac:dyDescent="0.4">
      <c r="B19" s="4"/>
      <c r="C19" s="12"/>
      <c r="D19" s="41"/>
      <c r="E19" s="41"/>
      <c r="F19" s="41"/>
      <c r="G19" s="41"/>
      <c r="H19" s="41"/>
      <c r="I19" s="41"/>
      <c r="J19" s="41"/>
      <c r="K19" s="41"/>
      <c r="L19" s="41"/>
      <c r="M19" s="12"/>
      <c r="N19" s="12"/>
      <c r="O19" s="12"/>
      <c r="P19" s="12"/>
      <c r="Q19" s="12"/>
      <c r="R19" s="12"/>
      <c r="S19" s="12"/>
      <c r="T19" s="12"/>
      <c r="U19" s="12"/>
      <c r="V19" s="12"/>
      <c r="W19" s="12"/>
      <c r="X19" s="12"/>
      <c r="Y19" s="12"/>
      <c r="Z19" s="12"/>
      <c r="AA19" s="12"/>
      <c r="AB19" s="12"/>
      <c r="AC19" s="12"/>
      <c r="AD19" s="12"/>
      <c r="AE19" s="12"/>
      <c r="AF19" s="12"/>
      <c r="AG19" s="12"/>
      <c r="AH19" s="12"/>
    </row>
    <row r="20" spans="2:34" s="2" customFormat="1" x14ac:dyDescent="0.4">
      <c r="B20" s="4"/>
      <c r="C20" s="12"/>
      <c r="D20" s="1137" t="s">
        <v>288</v>
      </c>
      <c r="E20" s="1137"/>
      <c r="F20" s="1137"/>
      <c r="G20" s="1137"/>
      <c r="H20" s="1137"/>
      <c r="I20" s="1137"/>
      <c r="J20" s="1137"/>
      <c r="K20" s="1137"/>
      <c r="L20" s="1137"/>
      <c r="M20" s="1137"/>
      <c r="N20" s="1137"/>
      <c r="O20" s="1137"/>
      <c r="P20" s="1137"/>
      <c r="Q20" s="1137"/>
      <c r="R20" s="1137"/>
      <c r="S20" s="1137"/>
      <c r="T20" s="1137"/>
      <c r="U20" s="1137"/>
      <c r="V20" s="1137"/>
      <c r="W20" s="1137"/>
      <c r="X20" s="1137"/>
      <c r="Y20" s="1137"/>
      <c r="Z20" s="1137"/>
      <c r="AA20" s="1137"/>
      <c r="AB20" s="1137"/>
      <c r="AC20" s="1137"/>
      <c r="AD20" s="1137"/>
      <c r="AE20" s="1137"/>
      <c r="AF20" s="1137"/>
      <c r="AG20" s="1137"/>
      <c r="AH20" s="12"/>
    </row>
    <row r="21" spans="2:34" s="2" customFormat="1" x14ac:dyDescent="0.4">
      <c r="B21" s="4"/>
      <c r="C21" s="12"/>
      <c r="D21" s="1142" t="s">
        <v>289</v>
      </c>
      <c r="E21" s="1142"/>
      <c r="F21" s="1142"/>
      <c r="G21" s="1142"/>
      <c r="H21" s="1142"/>
      <c r="I21" s="1142"/>
      <c r="J21" s="1142"/>
      <c r="K21" s="1142"/>
      <c r="L21" s="1142"/>
      <c r="M21" s="1142"/>
      <c r="N21" s="1142"/>
      <c r="O21" s="1142"/>
      <c r="P21" s="1142"/>
      <c r="Q21" s="1142"/>
      <c r="R21" s="1142"/>
      <c r="S21" s="1142"/>
      <c r="T21" s="1142"/>
      <c r="U21" s="1142"/>
      <c r="V21" s="1142"/>
      <c r="W21" s="1142"/>
      <c r="X21" s="1142"/>
      <c r="Y21" s="1142"/>
      <c r="Z21" s="1142"/>
      <c r="AA21" s="1142"/>
      <c r="AB21" s="1142"/>
      <c r="AC21" s="1142"/>
      <c r="AD21" s="1142"/>
      <c r="AE21" s="1142"/>
      <c r="AF21" s="1142"/>
      <c r="AG21" s="1142"/>
      <c r="AH21" s="12"/>
    </row>
    <row r="22" spans="2:34" s="2" customFormat="1" x14ac:dyDescent="0.4">
      <c r="B22" s="4"/>
      <c r="C22" s="12"/>
      <c r="D22" s="1143" t="s">
        <v>290</v>
      </c>
      <c r="E22" s="1143"/>
      <c r="F22" s="1143"/>
      <c r="G22" s="1143"/>
      <c r="H22" s="1143"/>
      <c r="I22" s="1143"/>
      <c r="J22" s="1143"/>
      <c r="K22" s="1143"/>
      <c r="L22" s="1143"/>
      <c r="M22" s="1143"/>
      <c r="N22" s="1143"/>
      <c r="O22" s="1143"/>
      <c r="P22" s="1143"/>
      <c r="Q22" s="1143"/>
      <c r="R22" s="1143"/>
      <c r="S22" s="1143"/>
      <c r="T22" s="1143"/>
      <c r="U22" s="1143"/>
      <c r="V22" s="1143"/>
      <c r="W22" s="1143"/>
      <c r="X22" s="1143"/>
      <c r="Y22" s="1143"/>
      <c r="Z22" s="1143"/>
      <c r="AA22" s="1143"/>
      <c r="AB22" s="1143"/>
      <c r="AC22" s="1143"/>
      <c r="AD22" s="1143"/>
      <c r="AE22" s="1143"/>
      <c r="AF22" s="1143"/>
      <c r="AG22" s="1143"/>
      <c r="AH22" s="12"/>
    </row>
    <row r="23" spans="2:34" s="2" customFormat="1" x14ac:dyDescent="0.4">
      <c r="B23" s="4"/>
      <c r="C23" s="12"/>
      <c r="D23" s="1143" t="s">
        <v>291</v>
      </c>
      <c r="E23" s="1143"/>
      <c r="F23" s="1143"/>
      <c r="G23" s="1143"/>
      <c r="H23" s="1143"/>
      <c r="I23" s="1143"/>
      <c r="J23" s="1143"/>
      <c r="K23" s="1143"/>
      <c r="L23" s="1143"/>
      <c r="M23" s="1143"/>
      <c r="N23" s="1143"/>
      <c r="O23" s="1143"/>
      <c r="P23" s="1143"/>
      <c r="Q23" s="1143"/>
      <c r="R23" s="1143"/>
      <c r="S23" s="1143"/>
      <c r="T23" s="1143"/>
      <c r="U23" s="1143"/>
      <c r="V23" s="1143"/>
      <c r="W23" s="1143"/>
      <c r="X23" s="1143"/>
      <c r="Y23" s="1143"/>
      <c r="Z23" s="1143"/>
      <c r="AA23" s="1143"/>
      <c r="AB23" s="1143"/>
      <c r="AC23" s="1143"/>
      <c r="AD23" s="1143"/>
      <c r="AE23" s="1143"/>
      <c r="AF23" s="1143"/>
      <c r="AG23" s="1143"/>
      <c r="AH23" s="12"/>
    </row>
    <row r="24" spans="2:34" s="2" customFormat="1" x14ac:dyDescent="0.4">
      <c r="B24" s="4"/>
      <c r="C24" s="12"/>
      <c r="D24" s="1143" t="s">
        <v>292</v>
      </c>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c r="AF24" s="1143"/>
      <c r="AG24" s="1143"/>
      <c r="AH24" s="12"/>
    </row>
    <row r="25" spans="2:34" s="2" customFormat="1" x14ac:dyDescent="0.4">
      <c r="B25" s="4"/>
      <c r="C25" s="12"/>
      <c r="D25" s="1142" t="s">
        <v>293</v>
      </c>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2"/>
    </row>
    <row r="26" spans="2:34" s="2" customFormat="1" x14ac:dyDescent="0.4">
      <c r="B26" s="4"/>
      <c r="C26" s="12"/>
      <c r="D26" s="1144" t="s">
        <v>294</v>
      </c>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2"/>
    </row>
    <row r="27" spans="2:34" s="2" customFormat="1" x14ac:dyDescent="0.4">
      <c r="B27" s="4"/>
      <c r="C27" s="1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12"/>
    </row>
    <row r="28" spans="2:34" s="2" customFormat="1" x14ac:dyDescent="0.4">
      <c r="B28" s="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s="2" customFormat="1" x14ac:dyDescent="0.4">
      <c r="B29" s="4"/>
      <c r="C29" s="1140" t="s">
        <v>295</v>
      </c>
      <c r="D29" s="1140"/>
      <c r="E29" s="1140"/>
      <c r="F29" s="1140"/>
      <c r="G29" s="1140"/>
      <c r="H29" s="1140"/>
      <c r="I29" s="1140"/>
      <c r="J29" s="1140"/>
      <c r="K29" s="1140"/>
      <c r="L29" s="1140"/>
      <c r="M29" s="1140"/>
      <c r="N29" s="1140"/>
      <c r="O29" s="1140"/>
      <c r="P29" s="1140"/>
      <c r="Q29" s="1140"/>
      <c r="R29" s="1140"/>
      <c r="S29" s="1140"/>
      <c r="T29" s="12"/>
      <c r="U29" s="12"/>
      <c r="V29" s="12"/>
      <c r="W29" s="12"/>
      <c r="X29" s="12"/>
      <c r="Y29" s="12"/>
      <c r="Z29" s="12"/>
      <c r="AA29" s="12"/>
      <c r="AB29" s="12"/>
      <c r="AC29" s="12"/>
      <c r="AD29" s="12"/>
      <c r="AE29" s="12"/>
      <c r="AF29" s="12"/>
      <c r="AG29" s="12"/>
      <c r="AH29" s="12"/>
    </row>
    <row r="30" spans="2:34" s="2" customFormat="1" x14ac:dyDescent="0.4">
      <c r="B30" s="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2:34" s="2" customFormat="1" x14ac:dyDescent="0.4">
      <c r="B31" s="4"/>
      <c r="C31" s="12"/>
      <c r="D31" s="12"/>
      <c r="E31" s="12"/>
      <c r="F31" s="12"/>
      <c r="G31" s="12"/>
      <c r="H31" s="12"/>
      <c r="I31" s="12"/>
      <c r="J31" s="12"/>
      <c r="K31" s="1086" t="s">
        <v>296</v>
      </c>
      <c r="L31" s="1086"/>
      <c r="M31" s="1086"/>
      <c r="N31" s="1086"/>
      <c r="O31" s="1086"/>
      <c r="P31" s="1086"/>
      <c r="Q31" s="1086"/>
      <c r="R31" s="1086"/>
      <c r="S31" s="1086"/>
      <c r="T31" s="1086"/>
      <c r="U31" s="1086"/>
      <c r="V31" s="1086"/>
      <c r="W31" s="1086"/>
      <c r="X31" s="1086"/>
      <c r="Y31" s="1086"/>
      <c r="Z31" s="1086"/>
      <c r="AA31" s="1086"/>
      <c r="AB31" s="1086"/>
      <c r="AC31" s="1086"/>
      <c r="AD31" s="1086"/>
      <c r="AE31" s="1086"/>
      <c r="AF31" s="1086"/>
      <c r="AG31" s="1086"/>
      <c r="AH31" s="12"/>
    </row>
    <row r="32" spans="2:34" s="2" customFormat="1" ht="28.5" customHeight="1" x14ac:dyDescent="0.4">
      <c r="B32" s="4"/>
      <c r="C32" s="12"/>
      <c r="D32" s="12"/>
      <c r="E32" s="12"/>
      <c r="F32" s="12"/>
      <c r="G32" s="12"/>
      <c r="H32" s="12"/>
      <c r="I32" s="12"/>
      <c r="J32" s="12"/>
      <c r="K32" s="12"/>
      <c r="L32" s="1136" t="s">
        <v>5</v>
      </c>
      <c r="M32" s="1136"/>
      <c r="N32" s="1136"/>
      <c r="O32" s="1136"/>
      <c r="P32" s="1136"/>
      <c r="Q32" s="1136"/>
      <c r="R32" s="12"/>
      <c r="S32" s="1145">
        <f>'様式C-1'!$G$25</f>
        <v>0</v>
      </c>
      <c r="T32" s="1134"/>
      <c r="U32" s="1134"/>
      <c r="V32" s="1134"/>
      <c r="W32" s="1134"/>
      <c r="X32" s="1134"/>
      <c r="Y32" s="1134"/>
      <c r="Z32" s="1134"/>
      <c r="AA32" s="1134"/>
      <c r="AB32" s="1134"/>
      <c r="AC32" s="1134"/>
      <c r="AD32" s="1134"/>
      <c r="AE32" s="1134"/>
      <c r="AF32" s="1134"/>
      <c r="AG32" s="1134"/>
      <c r="AH32" s="1134"/>
    </row>
    <row r="33" spans="2:34" s="2" customFormat="1" ht="28.5" customHeight="1" x14ac:dyDescent="0.4">
      <c r="B33" s="4"/>
      <c r="C33" s="12"/>
      <c r="D33" s="12"/>
      <c r="E33" s="12"/>
      <c r="F33" s="12"/>
      <c r="G33" s="12"/>
      <c r="H33" s="12"/>
      <c r="I33" s="12"/>
      <c r="J33" s="12"/>
      <c r="K33" s="12"/>
      <c r="L33" s="1136" t="s">
        <v>87</v>
      </c>
      <c r="M33" s="1136"/>
      <c r="N33" s="1136"/>
      <c r="O33" s="1136"/>
      <c r="P33" s="1136"/>
      <c r="Q33" s="1136"/>
      <c r="R33" s="12"/>
      <c r="S33" s="1134" t="str">
        <f>'様式C-1'!$AK$20</f>
        <v>　</v>
      </c>
      <c r="T33" s="1134"/>
      <c r="U33" s="1134"/>
      <c r="V33" s="1134"/>
      <c r="W33" s="1134"/>
      <c r="X33" s="1134"/>
      <c r="Y33" s="1134"/>
      <c r="Z33" s="1134"/>
      <c r="AA33" s="1134"/>
      <c r="AB33" s="1134"/>
      <c r="AC33" s="1134"/>
      <c r="AD33" s="1134"/>
      <c r="AE33" s="1134"/>
      <c r="AF33" s="1134"/>
      <c r="AG33" s="1134"/>
      <c r="AH33" s="1134"/>
    </row>
    <row r="34" spans="2:34" s="2" customFormat="1" ht="28.5" customHeight="1" x14ac:dyDescent="0.4">
      <c r="B34" s="4"/>
      <c r="C34" s="12"/>
      <c r="D34" s="12"/>
      <c r="E34" s="12"/>
      <c r="F34" s="12"/>
      <c r="G34" s="12"/>
      <c r="H34" s="12"/>
      <c r="I34" s="12"/>
      <c r="J34" s="12"/>
      <c r="K34" s="12"/>
      <c r="L34" s="1136" t="s">
        <v>4</v>
      </c>
      <c r="M34" s="1136"/>
      <c r="N34" s="1136"/>
      <c r="O34" s="1136"/>
      <c r="P34" s="1136"/>
      <c r="Q34" s="1136"/>
      <c r="R34" s="12"/>
      <c r="S34" s="1086" t="str">
        <f>'様式C-1'!$G$23&amp;"　"&amp;'様式C-1'!$P$23</f>
        <v>　</v>
      </c>
      <c r="T34" s="1086"/>
      <c r="U34" s="1086"/>
      <c r="V34" s="1086"/>
      <c r="W34" s="1086"/>
      <c r="X34" s="1086"/>
      <c r="Y34" s="1086"/>
      <c r="Z34" s="1086"/>
      <c r="AA34" s="1086"/>
      <c r="AB34" s="1086"/>
      <c r="AC34" s="1086"/>
      <c r="AD34" s="1086"/>
      <c r="AE34" s="1091" t="s">
        <v>56</v>
      </c>
      <c r="AF34" s="1091"/>
      <c r="AG34" s="1091"/>
      <c r="AH34" s="1091"/>
    </row>
    <row r="35" spans="2:34" s="2" customFormat="1" x14ac:dyDescent="0.4">
      <c r="B35" s="4"/>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092" t="s">
        <v>8</v>
      </c>
      <c r="AC35" s="1092"/>
      <c r="AD35" s="1092"/>
      <c r="AE35" s="1092"/>
      <c r="AF35" s="1092"/>
      <c r="AG35" s="1092"/>
      <c r="AH35" s="1092"/>
    </row>
    <row r="36" spans="2:34" s="2" customFormat="1" x14ac:dyDescent="0.4">
      <c r="B36" s="4"/>
      <c r="C36" s="4"/>
      <c r="D36" s="4"/>
      <c r="E36" s="4"/>
      <c r="F36" s="4"/>
      <c r="G36" s="4"/>
      <c r="H36" s="4"/>
      <c r="I36" s="4"/>
      <c r="J36" s="4"/>
      <c r="K36" s="4"/>
      <c r="L36" s="4"/>
      <c r="M36" s="4"/>
      <c r="N36" s="4"/>
      <c r="O36" s="4"/>
      <c r="P36" s="4"/>
      <c r="Q36" s="4"/>
      <c r="R36" s="4"/>
      <c r="S36" s="5"/>
      <c r="T36" s="5"/>
      <c r="U36" s="5"/>
      <c r="V36" s="5"/>
      <c r="W36" s="1097"/>
      <c r="X36" s="1097"/>
      <c r="Y36" s="1097"/>
      <c r="Z36" s="1097"/>
      <c r="AA36" s="4"/>
      <c r="AB36" s="4"/>
      <c r="AC36" s="4"/>
      <c r="AD36" s="4"/>
      <c r="AE36" s="4"/>
      <c r="AF36" s="4"/>
      <c r="AG36" s="4"/>
      <c r="AH36" s="4"/>
    </row>
    <row r="37" spans="2:34" s="2" customFormat="1" x14ac:dyDescent="0.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2:34" s="2" customFormat="1" x14ac:dyDescent="0.4"/>
    <row r="39" spans="2:34" s="2" customFormat="1" x14ac:dyDescent="0.4"/>
    <row r="40" spans="2:34" s="2" customFormat="1" x14ac:dyDescent="0.4"/>
    <row r="41" spans="2:34" s="2" customFormat="1" x14ac:dyDescent="0.4"/>
    <row r="42" spans="2:34" s="2" customFormat="1" x14ac:dyDescent="0.4"/>
    <row r="43" spans="2:34" s="2" customFormat="1" x14ac:dyDescent="0.4"/>
    <row r="44" spans="2:34" s="2" customFormat="1" x14ac:dyDescent="0.4"/>
    <row r="45" spans="2:34" s="2" customFormat="1" x14ac:dyDescent="0.4"/>
    <row r="46" spans="2:34" s="2" customFormat="1" x14ac:dyDescent="0.4"/>
    <row r="47" spans="2:34" s="2" customFormat="1" x14ac:dyDescent="0.4"/>
    <row r="48" spans="2:34"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sheetData>
  <sheetProtection sheet="1" formatCells="0" selectLockedCells="1"/>
  <mergeCells count="34">
    <mergeCell ref="AB35:AH35"/>
    <mergeCell ref="W36:Z36"/>
    <mergeCell ref="K31:AG31"/>
    <mergeCell ref="L32:Q32"/>
    <mergeCell ref="S32:AH32"/>
    <mergeCell ref="L33:Q33"/>
    <mergeCell ref="S33:AH33"/>
    <mergeCell ref="L34:Q34"/>
    <mergeCell ref="S34:AD34"/>
    <mergeCell ref="AE34:AH34"/>
    <mergeCell ref="C29:S29"/>
    <mergeCell ref="C13:AG13"/>
    <mergeCell ref="C14:AG14"/>
    <mergeCell ref="C16:M16"/>
    <mergeCell ref="C18:AG18"/>
    <mergeCell ref="D20:AG20"/>
    <mergeCell ref="D21:AG21"/>
    <mergeCell ref="D22:AG22"/>
    <mergeCell ref="D23:AG23"/>
    <mergeCell ref="D24:AG24"/>
    <mergeCell ref="D25:AG25"/>
    <mergeCell ref="D26:AG26"/>
    <mergeCell ref="C12:AG12"/>
    <mergeCell ref="B1:G1"/>
    <mergeCell ref="H1:Z1"/>
    <mergeCell ref="AA1:AH1"/>
    <mergeCell ref="AA2:AH2"/>
    <mergeCell ref="B4:AH4"/>
    <mergeCell ref="B5:AH5"/>
    <mergeCell ref="B6:AH6"/>
    <mergeCell ref="C8:AG8"/>
    <mergeCell ref="C9:AG9"/>
    <mergeCell ref="C10:AG10"/>
    <mergeCell ref="C11:AG11"/>
  </mergeCells>
  <phoneticPr fontId="1"/>
  <pageMargins left="0.78740157480314965" right="0.31496062992125984" top="0.55118110236220474"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8C40-6F13-4F00-8677-A6495D5841B6}">
  <sheetPr codeName="Sheet10">
    <tabColor theme="7"/>
  </sheetPr>
  <dimension ref="A1:BG69"/>
  <sheetViews>
    <sheetView showGridLines="0" showRowColHeaders="0" topLeftCell="B1" zoomScaleNormal="100" zoomScaleSheetLayoutView="55" workbookViewId="0">
      <selection activeCell="C13" sqref="C13:G13"/>
    </sheetView>
  </sheetViews>
  <sheetFormatPr defaultColWidth="9" defaultRowHeight="18.75" x14ac:dyDescent="0.4"/>
  <cols>
    <col min="1" max="1" width="3.125" customWidth="1"/>
    <col min="2" max="2" width="2.125" customWidth="1"/>
    <col min="3" max="7" width="2.875" customWidth="1"/>
    <col min="8" max="21" width="2.75" customWidth="1"/>
    <col min="22" max="23" width="3.125" customWidth="1"/>
    <col min="24" max="28" width="3.75" customWidth="1"/>
    <col min="29" max="29" width="4" customWidth="1"/>
    <col min="30" max="30" width="2.25" customWidth="1"/>
    <col min="31" max="35" width="2.875" customWidth="1"/>
    <col min="36" max="49" width="2.75" customWidth="1"/>
    <col min="50" max="51" width="3.125" customWidth="1"/>
    <col min="52" max="57" width="3.75" customWidth="1"/>
    <col min="59" max="59" width="0" hidden="1" customWidth="1"/>
  </cols>
  <sheetData>
    <row r="1" spans="1:59" s="2" customFormat="1" ht="12.75" customHeight="1" x14ac:dyDescent="0.4">
      <c r="B1" s="682" t="s">
        <v>260</v>
      </c>
      <c r="C1" s="1211"/>
      <c r="D1" s="1211"/>
      <c r="E1" s="1077"/>
      <c r="F1" s="1078"/>
      <c r="G1" s="1078"/>
      <c r="H1" s="1078"/>
      <c r="I1" s="1078"/>
      <c r="J1" s="1078"/>
      <c r="K1" s="1078"/>
      <c r="L1" s="1078"/>
      <c r="M1" s="1078"/>
      <c r="N1" s="1078"/>
      <c r="O1" s="1078"/>
      <c r="P1" s="1078"/>
      <c r="Q1" s="1078"/>
      <c r="R1" s="1078"/>
      <c r="S1" s="1078"/>
      <c r="T1" s="1078"/>
      <c r="U1" s="1078"/>
      <c r="V1" s="1078"/>
      <c r="W1" s="1078"/>
      <c r="X1" s="1078"/>
      <c r="Y1" s="1078"/>
      <c r="Z1" s="1212" t="s">
        <v>376</v>
      </c>
      <c r="AA1" s="704"/>
      <c r="AB1" s="704"/>
      <c r="AC1" s="704"/>
      <c r="AD1" s="682" t="s">
        <v>260</v>
      </c>
      <c r="AE1" s="1211"/>
      <c r="AF1" s="1211"/>
      <c r="AG1" s="1077"/>
      <c r="AH1" s="1078"/>
      <c r="AI1" s="1078"/>
      <c r="AJ1" s="1078"/>
      <c r="AK1" s="1078"/>
      <c r="AL1" s="1078"/>
      <c r="AM1" s="1078"/>
      <c r="AN1" s="1078"/>
      <c r="AO1" s="1078"/>
      <c r="AP1" s="1078"/>
      <c r="AQ1" s="1078"/>
      <c r="AR1" s="1078"/>
      <c r="AS1" s="1078"/>
      <c r="AT1" s="1078"/>
      <c r="AU1" s="1078"/>
      <c r="AV1" s="1078"/>
      <c r="AW1" s="1078"/>
      <c r="AX1" s="1078"/>
      <c r="AY1" s="1078"/>
      <c r="AZ1" s="1078"/>
      <c r="BA1" s="1078"/>
      <c r="BB1" s="1212" t="s">
        <v>393</v>
      </c>
      <c r="BC1" s="704"/>
      <c r="BD1" s="704"/>
      <c r="BE1" s="704"/>
    </row>
    <row r="2" spans="1:59" s="2" customFormat="1" ht="28.5" customHeight="1" x14ac:dyDescent="0.2">
      <c r="B2" s="4"/>
      <c r="C2" s="1079" t="s">
        <v>32</v>
      </c>
      <c r="D2" s="1079"/>
      <c r="E2" s="1079"/>
      <c r="F2" s="1079"/>
      <c r="G2" s="1079"/>
      <c r="H2" s="1079"/>
      <c r="I2" s="94"/>
      <c r="J2" s="94"/>
      <c r="K2" s="94"/>
      <c r="L2" s="1213" t="s">
        <v>87</v>
      </c>
      <c r="M2" s="1213"/>
      <c r="N2" s="1213"/>
      <c r="O2" s="1213"/>
      <c r="P2" s="1213"/>
      <c r="Q2" s="1214" t="str">
        <f>'様式C-1'!$AK$20</f>
        <v>　</v>
      </c>
      <c r="R2" s="1214"/>
      <c r="S2" s="1214"/>
      <c r="T2" s="1214"/>
      <c r="U2" s="1214"/>
      <c r="V2" s="1214"/>
      <c r="W2" s="1214"/>
      <c r="X2" s="1214"/>
      <c r="Y2" s="1214"/>
      <c r="Z2" s="1214"/>
      <c r="AA2" s="1214"/>
      <c r="AB2" s="1215" t="str">
        <f>"（"&amp;'様式C-1'!$G$18&amp;"）"</f>
        <v>（）</v>
      </c>
      <c r="AC2" s="1215"/>
      <c r="AD2" s="4"/>
      <c r="AE2" s="1079" t="s">
        <v>32</v>
      </c>
      <c r="AF2" s="1079"/>
      <c r="AG2" s="1079"/>
      <c r="AH2" s="1079"/>
      <c r="AI2" s="1079"/>
      <c r="AJ2" s="1079"/>
      <c r="AK2" s="94"/>
      <c r="AL2" s="94"/>
      <c r="AM2" s="94"/>
      <c r="AN2" s="1213" t="s">
        <v>87</v>
      </c>
      <c r="AO2" s="1213"/>
      <c r="AP2" s="1213"/>
      <c r="AQ2" s="1213"/>
      <c r="AR2" s="1213"/>
      <c r="AS2" s="1214" t="str">
        <f>'様式C-1'!$AK$20</f>
        <v>　</v>
      </c>
      <c r="AT2" s="1214"/>
      <c r="AU2" s="1214"/>
      <c r="AV2" s="1214"/>
      <c r="AW2" s="1214"/>
      <c r="AX2" s="1214"/>
      <c r="AY2" s="1214"/>
      <c r="AZ2" s="1214"/>
      <c r="BA2" s="1214"/>
      <c r="BB2" s="1214"/>
      <c r="BC2" s="1214"/>
      <c r="BD2" s="1215" t="str">
        <f>"（"&amp;'様式C-1'!$G$18&amp;"）"</f>
        <v>（）</v>
      </c>
      <c r="BE2" s="1215"/>
    </row>
    <row r="3" spans="1:59" s="2" customFormat="1" ht="7.5" customHeight="1" x14ac:dyDescent="0.4">
      <c r="B3" s="4"/>
      <c r="C3" s="4"/>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row>
    <row r="4" spans="1:59" s="2" customFormat="1" ht="13.5" customHeight="1" x14ac:dyDescent="0.15">
      <c r="B4" s="4"/>
      <c r="C4" s="424" t="s">
        <v>377</v>
      </c>
      <c r="D4" s="424"/>
      <c r="E4" s="424"/>
      <c r="F4" s="424"/>
      <c r="G4" s="424"/>
      <c r="H4" s="424"/>
      <c r="I4" s="424"/>
      <c r="J4" s="424"/>
      <c r="K4" s="424"/>
      <c r="L4" s="424"/>
      <c r="M4" s="424"/>
      <c r="N4" s="424"/>
      <c r="O4" s="424"/>
      <c r="P4" s="424"/>
      <c r="Q4" s="424"/>
      <c r="R4" s="424"/>
      <c r="S4" s="424"/>
      <c r="T4" s="424"/>
      <c r="U4" s="424"/>
      <c r="V4" s="424"/>
      <c r="W4" s="424"/>
      <c r="X4" s="424"/>
      <c r="Y4" s="425" t="s">
        <v>297</v>
      </c>
      <c r="Z4" s="424"/>
      <c r="AA4" s="424"/>
      <c r="AB4" s="424"/>
      <c r="AC4" s="424"/>
      <c r="AD4" s="5"/>
      <c r="AE4" s="424" t="s">
        <v>377</v>
      </c>
      <c r="AF4" s="5"/>
      <c r="AG4" s="5"/>
      <c r="AH4" s="5"/>
      <c r="AI4" s="5"/>
      <c r="AJ4" s="5"/>
      <c r="AK4" s="5"/>
      <c r="AL4" s="5"/>
      <c r="AM4" s="5"/>
      <c r="AN4" s="5"/>
      <c r="AO4" s="5"/>
      <c r="AP4" s="5"/>
      <c r="AQ4" s="5"/>
      <c r="AR4" s="5"/>
      <c r="AS4" s="5"/>
      <c r="AT4" s="5"/>
      <c r="AU4" s="5"/>
      <c r="AV4" s="5"/>
      <c r="AW4" s="5"/>
      <c r="AX4" s="5"/>
      <c r="AY4" s="5"/>
      <c r="AZ4" s="5"/>
      <c r="BA4" s="425" t="s">
        <v>297</v>
      </c>
      <c r="BB4" s="424"/>
      <c r="BC4" s="424"/>
      <c r="BD4" s="424"/>
      <c r="BE4" s="424"/>
    </row>
    <row r="5" spans="1:59" s="2" customFormat="1" ht="15" customHeight="1" x14ac:dyDescent="0.4">
      <c r="B5" s="4"/>
      <c r="C5" s="1150" t="s">
        <v>378</v>
      </c>
      <c r="D5" s="1150"/>
      <c r="E5" s="1150"/>
      <c r="F5" s="1150"/>
      <c r="G5" s="1150"/>
      <c r="H5" s="1150"/>
      <c r="I5" s="1150"/>
      <c r="J5" s="1150"/>
      <c r="K5" s="1150"/>
      <c r="L5" s="1150"/>
      <c r="M5" s="1150"/>
      <c r="N5" s="1150"/>
      <c r="O5" s="1150"/>
      <c r="P5" s="1150"/>
      <c r="Q5" s="1150"/>
      <c r="R5" s="1150"/>
      <c r="S5" s="1150"/>
      <c r="T5" s="1150"/>
      <c r="U5" s="1150"/>
      <c r="V5" s="1150"/>
      <c r="W5" s="27"/>
      <c r="X5" s="27"/>
      <c r="Y5" s="1204" t="s">
        <v>396</v>
      </c>
      <c r="Z5" s="1204"/>
      <c r="AA5" s="1204"/>
      <c r="AB5" s="1204"/>
      <c r="AC5" s="1204"/>
      <c r="AD5" s="5"/>
      <c r="AE5" s="5"/>
      <c r="AF5" s="5"/>
      <c r="AG5" s="5"/>
      <c r="AH5" s="5"/>
      <c r="AI5" s="5"/>
      <c r="AJ5" s="5"/>
      <c r="AK5" s="5"/>
      <c r="AL5" s="5"/>
      <c r="AM5" s="5"/>
      <c r="AN5" s="5"/>
      <c r="AO5" s="5"/>
      <c r="AP5" s="5"/>
      <c r="AQ5" s="5"/>
      <c r="AR5" s="5"/>
      <c r="AS5" s="5"/>
      <c r="AT5" s="5"/>
      <c r="AU5" s="5"/>
      <c r="AV5" s="5"/>
      <c r="AW5" s="5"/>
      <c r="AX5" s="5"/>
      <c r="AY5" s="5"/>
      <c r="AZ5" s="5"/>
      <c r="BA5" s="1204" t="str">
        <f>IF('様式C-1'!$AB$6="令和　　年　　月　　日","令和　　年　　月　　日",'様式C-1'!$AB$6)</f>
        <v>令和　　　年　　　月　　　日</v>
      </c>
      <c r="BB5" s="1204"/>
      <c r="BC5" s="1204"/>
      <c r="BD5" s="1204"/>
      <c r="BE5" s="1204"/>
    </row>
    <row r="6" spans="1:59" s="2" customFormat="1" ht="8.25" customHeight="1" x14ac:dyDescent="0.4">
      <c r="B6" s="4"/>
      <c r="C6" s="1150"/>
      <c r="D6" s="1150"/>
      <c r="E6" s="1150"/>
      <c r="F6" s="1150"/>
      <c r="G6" s="1150"/>
      <c r="H6" s="1150"/>
      <c r="I6" s="1150"/>
      <c r="J6" s="1150"/>
      <c r="K6" s="1150"/>
      <c r="L6" s="1150"/>
      <c r="M6" s="1150"/>
      <c r="N6" s="1150"/>
      <c r="O6" s="1150"/>
      <c r="P6" s="1150"/>
      <c r="Q6" s="1150"/>
      <c r="R6" s="1150"/>
      <c r="S6" s="1150"/>
      <c r="T6" s="1150"/>
      <c r="U6" s="1150"/>
      <c r="V6" s="1150"/>
      <c r="W6" s="1151" t="s">
        <v>395</v>
      </c>
      <c r="X6" s="1151"/>
      <c r="Y6" s="1151"/>
      <c r="Z6" s="1151"/>
      <c r="AA6" s="1151"/>
      <c r="AB6" s="1151"/>
      <c r="AC6" s="1151"/>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9" s="2" customFormat="1" ht="8.25" customHeight="1" x14ac:dyDescent="0.4">
      <c r="B7" s="4"/>
      <c r="C7" s="1150"/>
      <c r="D7" s="1150"/>
      <c r="E7" s="1150"/>
      <c r="F7" s="1150"/>
      <c r="G7" s="1150"/>
      <c r="H7" s="1150"/>
      <c r="I7" s="1150"/>
      <c r="J7" s="1150"/>
      <c r="K7" s="1150"/>
      <c r="L7" s="1150"/>
      <c r="M7" s="1150"/>
      <c r="N7" s="1150"/>
      <c r="O7" s="1150"/>
      <c r="P7" s="1150"/>
      <c r="Q7" s="1150"/>
      <c r="R7" s="1150"/>
      <c r="S7" s="1150"/>
      <c r="T7" s="1150"/>
      <c r="U7" s="1150"/>
      <c r="V7" s="1150"/>
      <c r="W7" s="1151"/>
      <c r="X7" s="1151"/>
      <c r="Y7" s="1151"/>
      <c r="Z7" s="1151"/>
      <c r="AA7" s="1151"/>
      <c r="AB7" s="1151"/>
      <c r="AC7" s="1151"/>
      <c r="AD7" s="5"/>
      <c r="AE7" s="1205" t="s">
        <v>136</v>
      </c>
      <c r="AF7" s="1116"/>
      <c r="AG7" s="1116"/>
      <c r="AH7" s="1116"/>
      <c r="AI7" s="1116"/>
      <c r="AJ7" s="1116" t="s">
        <v>15</v>
      </c>
      <c r="AK7" s="1116"/>
      <c r="AL7" s="1116"/>
      <c r="AM7" s="1116"/>
      <c r="AN7" s="1116"/>
      <c r="AO7" s="1116" t="s">
        <v>88</v>
      </c>
      <c r="AP7" s="1116"/>
      <c r="AQ7" s="1116"/>
      <c r="AR7" s="1116"/>
      <c r="AS7" s="1116"/>
      <c r="AT7" s="1116"/>
      <c r="AU7" s="1119" t="s">
        <v>299</v>
      </c>
      <c r="AV7" s="1119"/>
      <c r="AW7" s="1119"/>
      <c r="AX7" s="1119"/>
      <c r="AY7" s="1119"/>
      <c r="AZ7" s="1119" t="s">
        <v>270</v>
      </c>
      <c r="BA7" s="1119"/>
      <c r="BB7" s="1119"/>
      <c r="BC7" s="1119"/>
      <c r="BD7" s="1119"/>
      <c r="BE7" s="1209"/>
    </row>
    <row r="8" spans="1:59" s="2" customFormat="1" ht="15" customHeight="1" thickBot="1" x14ac:dyDescent="0.45">
      <c r="B8" s="4"/>
      <c r="C8" s="1150"/>
      <c r="D8" s="1150"/>
      <c r="E8" s="1150"/>
      <c r="F8" s="1150"/>
      <c r="G8" s="1150"/>
      <c r="H8" s="1150"/>
      <c r="I8" s="1150"/>
      <c r="J8" s="1150"/>
      <c r="K8" s="1150"/>
      <c r="L8" s="1150"/>
      <c r="M8" s="1150"/>
      <c r="N8" s="1150"/>
      <c r="O8" s="1150"/>
      <c r="P8" s="1150"/>
      <c r="Q8" s="1150"/>
      <c r="R8" s="1150"/>
      <c r="S8" s="1150"/>
      <c r="T8" s="1150"/>
      <c r="U8" s="1150"/>
      <c r="V8" s="1150"/>
      <c r="W8" s="1151"/>
      <c r="X8" s="1151"/>
      <c r="Y8" s="1151"/>
      <c r="Z8" s="1151"/>
      <c r="AA8" s="1151"/>
      <c r="AB8" s="1151"/>
      <c r="AC8" s="1151"/>
      <c r="AD8" s="5"/>
      <c r="AE8" s="1206"/>
      <c r="AF8" s="1207"/>
      <c r="AG8" s="1207"/>
      <c r="AH8" s="1207"/>
      <c r="AI8" s="1207"/>
      <c r="AJ8" s="1207"/>
      <c r="AK8" s="1207"/>
      <c r="AL8" s="1207"/>
      <c r="AM8" s="1207"/>
      <c r="AN8" s="1207"/>
      <c r="AO8" s="1207"/>
      <c r="AP8" s="1207"/>
      <c r="AQ8" s="1207"/>
      <c r="AR8" s="1207"/>
      <c r="AS8" s="1207"/>
      <c r="AT8" s="1207"/>
      <c r="AU8" s="1208"/>
      <c r="AV8" s="1208"/>
      <c r="AW8" s="1208"/>
      <c r="AX8" s="1208"/>
      <c r="AY8" s="1208"/>
      <c r="AZ8" s="1208"/>
      <c r="BA8" s="1208"/>
      <c r="BB8" s="1208"/>
      <c r="BC8" s="1208"/>
      <c r="BD8" s="1208"/>
      <c r="BE8" s="1210"/>
    </row>
    <row r="9" spans="1:59" s="2" customFormat="1" ht="15" customHeight="1" thickBot="1" x14ac:dyDescent="0.45">
      <c r="B9" s="4"/>
      <c r="C9" s="1150"/>
      <c r="D9" s="1150"/>
      <c r="E9" s="1150"/>
      <c r="F9" s="1150"/>
      <c r="G9" s="1150"/>
      <c r="H9" s="1150"/>
      <c r="I9" s="1150"/>
      <c r="J9" s="1150"/>
      <c r="K9" s="1150"/>
      <c r="L9" s="1150"/>
      <c r="M9" s="1150"/>
      <c r="N9" s="1150"/>
      <c r="O9" s="1150"/>
      <c r="P9" s="1150"/>
      <c r="Q9" s="1150"/>
      <c r="R9" s="1150"/>
      <c r="S9" s="1150"/>
      <c r="T9" s="1150"/>
      <c r="U9" s="1150"/>
      <c r="V9" s="1150"/>
      <c r="W9" s="27"/>
      <c r="X9" s="1224"/>
      <c r="Y9" s="1225"/>
      <c r="Z9" s="1225"/>
      <c r="AA9" s="1225"/>
      <c r="AB9" s="1225"/>
      <c r="AC9" s="1226"/>
      <c r="AD9" s="5"/>
      <c r="AE9" s="1194" t="s">
        <v>300</v>
      </c>
      <c r="AF9" s="1195"/>
      <c r="AG9" s="1195"/>
      <c r="AH9" s="1195"/>
      <c r="AI9" s="1195"/>
      <c r="AJ9" s="1195" t="s">
        <v>301</v>
      </c>
      <c r="AK9" s="1195"/>
      <c r="AL9" s="1195"/>
      <c r="AM9" s="1195"/>
      <c r="AN9" s="1195"/>
      <c r="AO9" s="1195" t="s">
        <v>302</v>
      </c>
      <c r="AP9" s="1195"/>
      <c r="AQ9" s="1195"/>
      <c r="AR9" s="1195"/>
      <c r="AS9" s="1195"/>
      <c r="AT9" s="1195"/>
      <c r="AU9" s="1198" t="s">
        <v>303</v>
      </c>
      <c r="AV9" s="1198"/>
      <c r="AW9" s="1198"/>
      <c r="AX9" s="1198"/>
      <c r="AY9" s="1198"/>
      <c r="AZ9" s="1200" t="s">
        <v>379</v>
      </c>
      <c r="BA9" s="1200"/>
      <c r="BB9" s="1200"/>
      <c r="BC9" s="1200"/>
      <c r="BD9" s="1200"/>
      <c r="BE9" s="1201"/>
      <c r="BG9" s="1" t="s">
        <v>298</v>
      </c>
    </row>
    <row r="10" spans="1:59" s="2" customFormat="1" ht="7.5" customHeight="1" thickBot="1" x14ac:dyDescent="0.4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1196"/>
      <c r="AF10" s="1197"/>
      <c r="AG10" s="1197"/>
      <c r="AH10" s="1197"/>
      <c r="AI10" s="1197"/>
      <c r="AJ10" s="1197"/>
      <c r="AK10" s="1197"/>
      <c r="AL10" s="1197"/>
      <c r="AM10" s="1197"/>
      <c r="AN10" s="1197"/>
      <c r="AO10" s="1197"/>
      <c r="AP10" s="1197"/>
      <c r="AQ10" s="1197"/>
      <c r="AR10" s="1197"/>
      <c r="AS10" s="1197"/>
      <c r="AT10" s="1197"/>
      <c r="AU10" s="1199"/>
      <c r="AV10" s="1199"/>
      <c r="AW10" s="1199"/>
      <c r="AX10" s="1199"/>
      <c r="AY10" s="1199"/>
      <c r="AZ10" s="1202"/>
      <c r="BA10" s="1202"/>
      <c r="BB10" s="1202"/>
      <c r="BC10" s="1202"/>
      <c r="BD10" s="1202"/>
      <c r="BE10" s="1203"/>
    </row>
    <row r="11" spans="1:59" s="2" customFormat="1" ht="18.75" customHeight="1" x14ac:dyDescent="0.4">
      <c r="B11" s="4"/>
      <c r="C11" s="1233" t="s">
        <v>136</v>
      </c>
      <c r="D11" s="1234"/>
      <c r="E11" s="1234"/>
      <c r="F11" s="1234"/>
      <c r="G11" s="1234"/>
      <c r="H11" s="1116" t="s">
        <v>15</v>
      </c>
      <c r="I11" s="1116"/>
      <c r="J11" s="1116"/>
      <c r="K11" s="1116"/>
      <c r="L11" s="1116"/>
      <c r="M11" s="1116" t="s">
        <v>88</v>
      </c>
      <c r="N11" s="1116"/>
      <c r="O11" s="1116"/>
      <c r="P11" s="1116"/>
      <c r="Q11" s="1116"/>
      <c r="R11" s="1116"/>
      <c r="S11" s="1119" t="s">
        <v>299</v>
      </c>
      <c r="T11" s="1119"/>
      <c r="U11" s="1119"/>
      <c r="V11" s="1119"/>
      <c r="W11" s="1119"/>
      <c r="X11" s="1119" t="s">
        <v>270</v>
      </c>
      <c r="Y11" s="1119"/>
      <c r="Z11" s="1119"/>
      <c r="AA11" s="1119"/>
      <c r="AB11" s="1119"/>
      <c r="AC11" s="1209"/>
      <c r="AD11" s="5"/>
      <c r="AE11" s="1184"/>
      <c r="AF11" s="1185"/>
      <c r="AG11" s="1185"/>
      <c r="AH11" s="1185"/>
      <c r="AI11" s="1185"/>
      <c r="AJ11" s="1185"/>
      <c r="AK11" s="1185"/>
      <c r="AL11" s="1185"/>
      <c r="AM11" s="1185"/>
      <c r="AN11" s="1185"/>
      <c r="AO11" s="1185"/>
      <c r="AP11" s="1185"/>
      <c r="AQ11" s="1185"/>
      <c r="AR11" s="1185"/>
      <c r="AS11" s="1185"/>
      <c r="AT11" s="1185"/>
      <c r="AU11" s="1188"/>
      <c r="AV11" s="1188"/>
      <c r="AW11" s="1188"/>
      <c r="AX11" s="1188"/>
      <c r="AY11" s="1188"/>
      <c r="AZ11" s="1190"/>
      <c r="BA11" s="1190"/>
      <c r="BB11" s="1190"/>
      <c r="BC11" s="1190"/>
      <c r="BD11" s="1190"/>
      <c r="BE11" s="1191"/>
    </row>
    <row r="12" spans="1:59" s="2" customFormat="1" ht="19.5" customHeight="1" thickBot="1" x14ac:dyDescent="0.45">
      <c r="B12" s="4"/>
      <c r="C12" s="1227" t="s">
        <v>300</v>
      </c>
      <c r="D12" s="1228"/>
      <c r="E12" s="1228"/>
      <c r="F12" s="1228"/>
      <c r="G12" s="1228"/>
      <c r="H12" s="1229" t="s">
        <v>301</v>
      </c>
      <c r="I12" s="1229"/>
      <c r="J12" s="1229"/>
      <c r="K12" s="1229"/>
      <c r="L12" s="1229"/>
      <c r="M12" s="1229" t="s">
        <v>302</v>
      </c>
      <c r="N12" s="1229"/>
      <c r="O12" s="1229"/>
      <c r="P12" s="1229"/>
      <c r="Q12" s="1229"/>
      <c r="R12" s="1229"/>
      <c r="S12" s="1230" t="s">
        <v>303</v>
      </c>
      <c r="T12" s="1230"/>
      <c r="U12" s="1230"/>
      <c r="V12" s="1230"/>
      <c r="W12" s="1230"/>
      <c r="X12" s="1231" t="s">
        <v>379</v>
      </c>
      <c r="Y12" s="1231"/>
      <c r="Z12" s="1231"/>
      <c r="AA12" s="1231"/>
      <c r="AB12" s="1231"/>
      <c r="AC12" s="1232"/>
      <c r="AD12" s="5"/>
      <c r="AE12" s="1186"/>
      <c r="AF12" s="1187"/>
      <c r="AG12" s="1187"/>
      <c r="AH12" s="1187"/>
      <c r="AI12" s="1187"/>
      <c r="AJ12" s="1187"/>
      <c r="AK12" s="1187"/>
      <c r="AL12" s="1187"/>
      <c r="AM12" s="1187"/>
      <c r="AN12" s="1187"/>
      <c r="AO12" s="1187"/>
      <c r="AP12" s="1187"/>
      <c r="AQ12" s="1187"/>
      <c r="AR12" s="1187"/>
      <c r="AS12" s="1187"/>
      <c r="AT12" s="1187"/>
      <c r="AU12" s="1189"/>
      <c r="AV12" s="1189"/>
      <c r="AW12" s="1189"/>
      <c r="AX12" s="1189"/>
      <c r="AY12" s="1189"/>
      <c r="AZ12" s="1192"/>
      <c r="BA12" s="1192"/>
      <c r="BB12" s="1192"/>
      <c r="BC12" s="1192"/>
      <c r="BD12" s="1192"/>
      <c r="BE12" s="1193"/>
    </row>
    <row r="13" spans="1:59" s="2" customFormat="1" ht="33.75" customHeight="1" x14ac:dyDescent="0.4">
      <c r="A13" s="95">
        <v>1</v>
      </c>
      <c r="B13" s="4"/>
      <c r="C13" s="1216"/>
      <c r="D13" s="1217"/>
      <c r="E13" s="1217"/>
      <c r="F13" s="1217"/>
      <c r="G13" s="1218"/>
      <c r="H13" s="1219"/>
      <c r="I13" s="1217"/>
      <c r="J13" s="1217"/>
      <c r="K13" s="1217"/>
      <c r="L13" s="1218"/>
      <c r="M13" s="1219"/>
      <c r="N13" s="1217"/>
      <c r="O13" s="1217"/>
      <c r="P13" s="1217"/>
      <c r="Q13" s="1217"/>
      <c r="R13" s="1218"/>
      <c r="S13" s="1220"/>
      <c r="T13" s="1217"/>
      <c r="U13" s="1217"/>
      <c r="V13" s="1217"/>
      <c r="W13" s="1217"/>
      <c r="X13" s="1221"/>
      <c r="Y13" s="1222"/>
      <c r="Z13" s="1222"/>
      <c r="AA13" s="1222"/>
      <c r="AB13" s="1222"/>
      <c r="AC13" s="1223"/>
      <c r="AD13" s="5"/>
      <c r="AE13" s="1161"/>
      <c r="AF13" s="1162"/>
      <c r="AG13" s="1162"/>
      <c r="AH13" s="1162"/>
      <c r="AI13" s="1163"/>
      <c r="AJ13" s="1164"/>
      <c r="AK13" s="1162"/>
      <c r="AL13" s="1162"/>
      <c r="AM13" s="1162"/>
      <c r="AN13" s="1163"/>
      <c r="AO13" s="1164"/>
      <c r="AP13" s="1162"/>
      <c r="AQ13" s="1162"/>
      <c r="AR13" s="1162"/>
      <c r="AS13" s="1162"/>
      <c r="AT13" s="1163"/>
      <c r="AU13" s="1165"/>
      <c r="AV13" s="1166"/>
      <c r="AW13" s="1166"/>
      <c r="AX13" s="1166"/>
      <c r="AY13" s="1166"/>
      <c r="AZ13" s="1167"/>
      <c r="BA13" s="1168"/>
      <c r="BB13" s="1168"/>
      <c r="BC13" s="1168"/>
      <c r="BD13" s="1168"/>
      <c r="BE13" s="1169"/>
    </row>
    <row r="14" spans="1:59" s="2" customFormat="1" ht="33.75" customHeight="1" x14ac:dyDescent="0.4">
      <c r="A14" s="95">
        <v>2</v>
      </c>
      <c r="B14" s="4"/>
      <c r="C14" s="1161"/>
      <c r="D14" s="1162"/>
      <c r="E14" s="1162"/>
      <c r="F14" s="1162"/>
      <c r="G14" s="1163"/>
      <c r="H14" s="1164"/>
      <c r="I14" s="1162"/>
      <c r="J14" s="1162"/>
      <c r="K14" s="1162"/>
      <c r="L14" s="1163"/>
      <c r="M14" s="1164"/>
      <c r="N14" s="1162"/>
      <c r="O14" s="1162"/>
      <c r="P14" s="1162"/>
      <c r="Q14" s="1162"/>
      <c r="R14" s="1163"/>
      <c r="S14" s="1235"/>
      <c r="T14" s="1162"/>
      <c r="U14" s="1162"/>
      <c r="V14" s="1162"/>
      <c r="W14" s="1162"/>
      <c r="X14" s="1236"/>
      <c r="Y14" s="1237"/>
      <c r="Z14" s="1237"/>
      <c r="AA14" s="1237"/>
      <c r="AB14" s="1237"/>
      <c r="AC14" s="1238"/>
      <c r="AD14" s="5"/>
      <c r="AE14" s="1161"/>
      <c r="AF14" s="1162"/>
      <c r="AG14" s="1162"/>
      <c r="AH14" s="1162"/>
      <c r="AI14" s="1163"/>
      <c r="AJ14" s="1164"/>
      <c r="AK14" s="1162"/>
      <c r="AL14" s="1162"/>
      <c r="AM14" s="1162"/>
      <c r="AN14" s="1163"/>
      <c r="AO14" s="1164"/>
      <c r="AP14" s="1162"/>
      <c r="AQ14" s="1162"/>
      <c r="AR14" s="1162"/>
      <c r="AS14" s="1162"/>
      <c r="AT14" s="1163"/>
      <c r="AU14" s="1165"/>
      <c r="AV14" s="1166"/>
      <c r="AW14" s="1166"/>
      <c r="AX14" s="1166"/>
      <c r="AY14" s="1166"/>
      <c r="AZ14" s="1167"/>
      <c r="BA14" s="1168"/>
      <c r="BB14" s="1168"/>
      <c r="BC14" s="1168"/>
      <c r="BD14" s="1168"/>
      <c r="BE14" s="1169"/>
    </row>
    <row r="15" spans="1:59" s="2" customFormat="1" ht="33.75" customHeight="1" x14ac:dyDescent="0.4">
      <c r="A15" s="95">
        <v>3</v>
      </c>
      <c r="B15" s="4"/>
      <c r="C15" s="1161"/>
      <c r="D15" s="1162"/>
      <c r="E15" s="1162"/>
      <c r="F15" s="1162"/>
      <c r="G15" s="1163"/>
      <c r="H15" s="1164"/>
      <c r="I15" s="1162"/>
      <c r="J15" s="1162"/>
      <c r="K15" s="1162"/>
      <c r="L15" s="1163"/>
      <c r="M15" s="1164"/>
      <c r="N15" s="1162"/>
      <c r="O15" s="1162"/>
      <c r="P15" s="1162"/>
      <c r="Q15" s="1162"/>
      <c r="R15" s="1163"/>
      <c r="S15" s="1235"/>
      <c r="T15" s="1162"/>
      <c r="U15" s="1162"/>
      <c r="V15" s="1162"/>
      <c r="W15" s="1162"/>
      <c r="X15" s="1236"/>
      <c r="Y15" s="1237"/>
      <c r="Z15" s="1237"/>
      <c r="AA15" s="1237"/>
      <c r="AB15" s="1237"/>
      <c r="AC15" s="1238"/>
      <c r="AD15" s="5"/>
      <c r="AE15" s="1161"/>
      <c r="AF15" s="1162"/>
      <c r="AG15" s="1162"/>
      <c r="AH15" s="1162"/>
      <c r="AI15" s="1163"/>
      <c r="AJ15" s="1164"/>
      <c r="AK15" s="1162"/>
      <c r="AL15" s="1162"/>
      <c r="AM15" s="1162"/>
      <c r="AN15" s="1163"/>
      <c r="AO15" s="1164"/>
      <c r="AP15" s="1162"/>
      <c r="AQ15" s="1162"/>
      <c r="AR15" s="1162"/>
      <c r="AS15" s="1162"/>
      <c r="AT15" s="1163"/>
      <c r="AU15" s="1165"/>
      <c r="AV15" s="1166"/>
      <c r="AW15" s="1166"/>
      <c r="AX15" s="1166"/>
      <c r="AY15" s="1166"/>
      <c r="AZ15" s="1167"/>
      <c r="BA15" s="1168"/>
      <c r="BB15" s="1168"/>
      <c r="BC15" s="1168"/>
      <c r="BD15" s="1168"/>
      <c r="BE15" s="1169"/>
    </row>
    <row r="16" spans="1:59" s="2" customFormat="1" ht="33.75" customHeight="1" x14ac:dyDescent="0.4">
      <c r="A16" s="95">
        <v>4</v>
      </c>
      <c r="B16" s="4"/>
      <c r="C16" s="1161"/>
      <c r="D16" s="1162"/>
      <c r="E16" s="1162"/>
      <c r="F16" s="1162"/>
      <c r="G16" s="1163"/>
      <c r="H16" s="1164"/>
      <c r="I16" s="1162"/>
      <c r="J16" s="1162"/>
      <c r="K16" s="1162"/>
      <c r="L16" s="1163"/>
      <c r="M16" s="1164"/>
      <c r="N16" s="1162"/>
      <c r="O16" s="1162"/>
      <c r="P16" s="1162"/>
      <c r="Q16" s="1162"/>
      <c r="R16" s="1163"/>
      <c r="S16" s="1164"/>
      <c r="T16" s="1162"/>
      <c r="U16" s="1162"/>
      <c r="V16" s="1162"/>
      <c r="W16" s="1162"/>
      <c r="X16" s="1236"/>
      <c r="Y16" s="1237"/>
      <c r="Z16" s="1237"/>
      <c r="AA16" s="1237"/>
      <c r="AB16" s="1237"/>
      <c r="AC16" s="1238"/>
      <c r="AD16" s="5"/>
      <c r="AE16" s="1161"/>
      <c r="AF16" s="1162"/>
      <c r="AG16" s="1162"/>
      <c r="AH16" s="1162"/>
      <c r="AI16" s="1163"/>
      <c r="AJ16" s="1164"/>
      <c r="AK16" s="1162"/>
      <c r="AL16" s="1162"/>
      <c r="AM16" s="1162"/>
      <c r="AN16" s="1163"/>
      <c r="AO16" s="1164"/>
      <c r="AP16" s="1162"/>
      <c r="AQ16" s="1162"/>
      <c r="AR16" s="1162"/>
      <c r="AS16" s="1162"/>
      <c r="AT16" s="1163"/>
      <c r="AU16" s="1165"/>
      <c r="AV16" s="1166"/>
      <c r="AW16" s="1166"/>
      <c r="AX16" s="1166"/>
      <c r="AY16" s="1166"/>
      <c r="AZ16" s="1167"/>
      <c r="BA16" s="1168"/>
      <c r="BB16" s="1168"/>
      <c r="BC16" s="1168"/>
      <c r="BD16" s="1168"/>
      <c r="BE16" s="1169"/>
    </row>
    <row r="17" spans="1:57" s="2" customFormat="1" ht="33.75" customHeight="1" x14ac:dyDescent="0.4">
      <c r="A17" s="95">
        <v>5</v>
      </c>
      <c r="B17" s="4"/>
      <c r="C17" s="1161"/>
      <c r="D17" s="1162"/>
      <c r="E17" s="1162"/>
      <c r="F17" s="1162"/>
      <c r="G17" s="1163"/>
      <c r="H17" s="1164"/>
      <c r="I17" s="1162"/>
      <c r="J17" s="1162"/>
      <c r="K17" s="1162"/>
      <c r="L17" s="1163"/>
      <c r="M17" s="1164"/>
      <c r="N17" s="1162"/>
      <c r="O17" s="1162"/>
      <c r="P17" s="1162"/>
      <c r="Q17" s="1162"/>
      <c r="R17" s="1163"/>
      <c r="S17" s="1164"/>
      <c r="T17" s="1162"/>
      <c r="U17" s="1162"/>
      <c r="V17" s="1162"/>
      <c r="W17" s="1162"/>
      <c r="X17" s="1236"/>
      <c r="Y17" s="1237"/>
      <c r="Z17" s="1237"/>
      <c r="AA17" s="1237"/>
      <c r="AB17" s="1237"/>
      <c r="AC17" s="1238"/>
      <c r="AD17" s="5"/>
      <c r="AE17" s="1161"/>
      <c r="AF17" s="1162"/>
      <c r="AG17" s="1162"/>
      <c r="AH17" s="1162"/>
      <c r="AI17" s="1163"/>
      <c r="AJ17" s="1164"/>
      <c r="AK17" s="1162"/>
      <c r="AL17" s="1162"/>
      <c r="AM17" s="1162"/>
      <c r="AN17" s="1163"/>
      <c r="AO17" s="1164"/>
      <c r="AP17" s="1162"/>
      <c r="AQ17" s="1162"/>
      <c r="AR17" s="1162"/>
      <c r="AS17" s="1162"/>
      <c r="AT17" s="1163"/>
      <c r="AU17" s="1165"/>
      <c r="AV17" s="1166"/>
      <c r="AW17" s="1166"/>
      <c r="AX17" s="1166"/>
      <c r="AY17" s="1166"/>
      <c r="AZ17" s="1167"/>
      <c r="BA17" s="1168"/>
      <c r="BB17" s="1168"/>
      <c r="BC17" s="1168"/>
      <c r="BD17" s="1168"/>
      <c r="BE17" s="1169"/>
    </row>
    <row r="18" spans="1:57" s="2" customFormat="1" ht="33.75" customHeight="1" x14ac:dyDescent="0.4">
      <c r="A18" s="95">
        <v>6</v>
      </c>
      <c r="B18" s="4"/>
      <c r="C18" s="1161"/>
      <c r="D18" s="1162"/>
      <c r="E18" s="1162"/>
      <c r="F18" s="1162"/>
      <c r="G18" s="1163"/>
      <c r="H18" s="1164"/>
      <c r="I18" s="1162"/>
      <c r="J18" s="1162"/>
      <c r="K18" s="1162"/>
      <c r="L18" s="1163"/>
      <c r="M18" s="1164"/>
      <c r="N18" s="1162"/>
      <c r="O18" s="1162"/>
      <c r="P18" s="1162"/>
      <c r="Q18" s="1162"/>
      <c r="R18" s="1163"/>
      <c r="S18" s="1164"/>
      <c r="T18" s="1162"/>
      <c r="U18" s="1162"/>
      <c r="V18" s="1162"/>
      <c r="W18" s="1162"/>
      <c r="X18" s="1236"/>
      <c r="Y18" s="1237"/>
      <c r="Z18" s="1237"/>
      <c r="AA18" s="1237"/>
      <c r="AB18" s="1237"/>
      <c r="AC18" s="1238"/>
      <c r="AD18" s="5"/>
      <c r="AE18" s="1161"/>
      <c r="AF18" s="1162"/>
      <c r="AG18" s="1162"/>
      <c r="AH18" s="1162"/>
      <c r="AI18" s="1163"/>
      <c r="AJ18" s="1164"/>
      <c r="AK18" s="1162"/>
      <c r="AL18" s="1162"/>
      <c r="AM18" s="1162"/>
      <c r="AN18" s="1163"/>
      <c r="AO18" s="1164"/>
      <c r="AP18" s="1162"/>
      <c r="AQ18" s="1162"/>
      <c r="AR18" s="1162"/>
      <c r="AS18" s="1162"/>
      <c r="AT18" s="1163"/>
      <c r="AU18" s="1165"/>
      <c r="AV18" s="1166"/>
      <c r="AW18" s="1166"/>
      <c r="AX18" s="1166"/>
      <c r="AY18" s="1166"/>
      <c r="AZ18" s="1167"/>
      <c r="BA18" s="1168"/>
      <c r="BB18" s="1168"/>
      <c r="BC18" s="1168"/>
      <c r="BD18" s="1168"/>
      <c r="BE18" s="1169"/>
    </row>
    <row r="19" spans="1:57" s="2" customFormat="1" ht="33.75" customHeight="1" x14ac:dyDescent="0.4">
      <c r="A19" s="95">
        <v>7</v>
      </c>
      <c r="B19" s="4"/>
      <c r="C19" s="1161"/>
      <c r="D19" s="1162"/>
      <c r="E19" s="1162"/>
      <c r="F19" s="1162"/>
      <c r="G19" s="1163"/>
      <c r="H19" s="1164"/>
      <c r="I19" s="1162"/>
      <c r="J19" s="1162"/>
      <c r="K19" s="1162"/>
      <c r="L19" s="1163"/>
      <c r="M19" s="1164"/>
      <c r="N19" s="1162"/>
      <c r="O19" s="1162"/>
      <c r="P19" s="1162"/>
      <c r="Q19" s="1162"/>
      <c r="R19" s="1163"/>
      <c r="S19" s="1164"/>
      <c r="T19" s="1162"/>
      <c r="U19" s="1162"/>
      <c r="V19" s="1162"/>
      <c r="W19" s="1162"/>
      <c r="X19" s="1236"/>
      <c r="Y19" s="1237"/>
      <c r="Z19" s="1237"/>
      <c r="AA19" s="1237"/>
      <c r="AB19" s="1237"/>
      <c r="AC19" s="1238"/>
      <c r="AD19" s="5"/>
      <c r="AE19" s="1161"/>
      <c r="AF19" s="1162"/>
      <c r="AG19" s="1162"/>
      <c r="AH19" s="1162"/>
      <c r="AI19" s="1163"/>
      <c r="AJ19" s="1164"/>
      <c r="AK19" s="1162"/>
      <c r="AL19" s="1162"/>
      <c r="AM19" s="1162"/>
      <c r="AN19" s="1163"/>
      <c r="AO19" s="1164"/>
      <c r="AP19" s="1162"/>
      <c r="AQ19" s="1162"/>
      <c r="AR19" s="1162"/>
      <c r="AS19" s="1162"/>
      <c r="AT19" s="1163"/>
      <c r="AU19" s="1165"/>
      <c r="AV19" s="1166"/>
      <c r="AW19" s="1166"/>
      <c r="AX19" s="1166"/>
      <c r="AY19" s="1166"/>
      <c r="AZ19" s="1167"/>
      <c r="BA19" s="1168"/>
      <c r="BB19" s="1168"/>
      <c r="BC19" s="1168"/>
      <c r="BD19" s="1168"/>
      <c r="BE19" s="1169"/>
    </row>
    <row r="20" spans="1:57" s="2" customFormat="1" ht="33.75" customHeight="1" x14ac:dyDescent="0.4">
      <c r="A20" s="95">
        <v>8</v>
      </c>
      <c r="B20" s="4"/>
      <c r="C20" s="1161"/>
      <c r="D20" s="1162"/>
      <c r="E20" s="1162"/>
      <c r="F20" s="1162"/>
      <c r="G20" s="1163"/>
      <c r="H20" s="1164"/>
      <c r="I20" s="1162"/>
      <c r="J20" s="1162"/>
      <c r="K20" s="1162"/>
      <c r="L20" s="1163"/>
      <c r="M20" s="1164"/>
      <c r="N20" s="1162"/>
      <c r="O20" s="1162"/>
      <c r="P20" s="1162"/>
      <c r="Q20" s="1162"/>
      <c r="R20" s="1163"/>
      <c r="S20" s="1164"/>
      <c r="T20" s="1162"/>
      <c r="U20" s="1162"/>
      <c r="V20" s="1162"/>
      <c r="W20" s="1162"/>
      <c r="X20" s="1236"/>
      <c r="Y20" s="1237"/>
      <c r="Z20" s="1237"/>
      <c r="AA20" s="1237"/>
      <c r="AB20" s="1237"/>
      <c r="AC20" s="1238"/>
      <c r="AD20" s="5"/>
      <c r="AE20" s="1161"/>
      <c r="AF20" s="1162"/>
      <c r="AG20" s="1162"/>
      <c r="AH20" s="1162"/>
      <c r="AI20" s="1163"/>
      <c r="AJ20" s="1164"/>
      <c r="AK20" s="1162"/>
      <c r="AL20" s="1162"/>
      <c r="AM20" s="1162"/>
      <c r="AN20" s="1163"/>
      <c r="AO20" s="1164"/>
      <c r="AP20" s="1162"/>
      <c r="AQ20" s="1162"/>
      <c r="AR20" s="1162"/>
      <c r="AS20" s="1162"/>
      <c r="AT20" s="1163"/>
      <c r="AU20" s="1165"/>
      <c r="AV20" s="1166"/>
      <c r="AW20" s="1166"/>
      <c r="AX20" s="1166"/>
      <c r="AY20" s="1166"/>
      <c r="AZ20" s="1167"/>
      <c r="BA20" s="1168"/>
      <c r="BB20" s="1168"/>
      <c r="BC20" s="1168"/>
      <c r="BD20" s="1168"/>
      <c r="BE20" s="1169"/>
    </row>
    <row r="21" spans="1:57" s="2" customFormat="1" ht="33.75" customHeight="1" x14ac:dyDescent="0.4">
      <c r="A21" s="95">
        <v>9</v>
      </c>
      <c r="B21" s="4"/>
      <c r="C21" s="420"/>
      <c r="D21" s="421"/>
      <c r="E21" s="421"/>
      <c r="F21" s="421"/>
      <c r="G21" s="422"/>
      <c r="H21" s="423"/>
      <c r="I21" s="421"/>
      <c r="J21" s="421"/>
      <c r="K21" s="421"/>
      <c r="L21" s="422"/>
      <c r="M21" s="423"/>
      <c r="N21" s="421"/>
      <c r="O21" s="421"/>
      <c r="P21" s="421"/>
      <c r="Q21" s="421"/>
      <c r="R21" s="422"/>
      <c r="S21" s="423"/>
      <c r="T21" s="421"/>
      <c r="U21" s="421"/>
      <c r="V21" s="421"/>
      <c r="W21" s="421"/>
      <c r="X21" s="426"/>
      <c r="Y21" s="427"/>
      <c r="Z21" s="427"/>
      <c r="AA21" s="427"/>
      <c r="AB21" s="427"/>
      <c r="AC21" s="428"/>
      <c r="AD21" s="5"/>
      <c r="AE21" s="1161"/>
      <c r="AF21" s="1162"/>
      <c r="AG21" s="1162"/>
      <c r="AH21" s="1162"/>
      <c r="AI21" s="1163"/>
      <c r="AJ21" s="1164"/>
      <c r="AK21" s="1162"/>
      <c r="AL21" s="1162"/>
      <c r="AM21" s="1162"/>
      <c r="AN21" s="1163"/>
      <c r="AO21" s="1164"/>
      <c r="AP21" s="1162"/>
      <c r="AQ21" s="1162"/>
      <c r="AR21" s="1162"/>
      <c r="AS21" s="1162"/>
      <c r="AT21" s="1163"/>
      <c r="AU21" s="1165"/>
      <c r="AV21" s="1166"/>
      <c r="AW21" s="1166"/>
      <c r="AX21" s="1166"/>
      <c r="AY21" s="1166"/>
      <c r="AZ21" s="1167"/>
      <c r="BA21" s="1168"/>
      <c r="BB21" s="1168"/>
      <c r="BC21" s="1168"/>
      <c r="BD21" s="1168"/>
      <c r="BE21" s="1169"/>
    </row>
    <row r="22" spans="1:57" s="2" customFormat="1" ht="33.75" customHeight="1" thickBot="1" x14ac:dyDescent="0.45">
      <c r="A22" s="95">
        <v>10</v>
      </c>
      <c r="B22" s="4"/>
      <c r="C22" s="1152"/>
      <c r="D22" s="1153"/>
      <c r="E22" s="1153"/>
      <c r="F22" s="1153"/>
      <c r="G22" s="1154"/>
      <c r="H22" s="1155"/>
      <c r="I22" s="1153"/>
      <c r="J22" s="1153"/>
      <c r="K22" s="1153"/>
      <c r="L22" s="1154"/>
      <c r="M22" s="1155"/>
      <c r="N22" s="1153"/>
      <c r="O22" s="1153"/>
      <c r="P22" s="1153"/>
      <c r="Q22" s="1153"/>
      <c r="R22" s="1154"/>
      <c r="S22" s="1155"/>
      <c r="T22" s="1153"/>
      <c r="U22" s="1153"/>
      <c r="V22" s="1153"/>
      <c r="W22" s="1153"/>
      <c r="X22" s="1239"/>
      <c r="Y22" s="1240"/>
      <c r="Z22" s="1240"/>
      <c r="AA22" s="1240"/>
      <c r="AB22" s="1240"/>
      <c r="AC22" s="1241"/>
      <c r="AD22" s="5"/>
      <c r="AE22" s="1175"/>
      <c r="AF22" s="1176"/>
      <c r="AG22" s="1176"/>
      <c r="AH22" s="1176"/>
      <c r="AI22" s="1177"/>
      <c r="AJ22" s="1178"/>
      <c r="AK22" s="1176"/>
      <c r="AL22" s="1176"/>
      <c r="AM22" s="1176"/>
      <c r="AN22" s="1177"/>
      <c r="AO22" s="1178"/>
      <c r="AP22" s="1176"/>
      <c r="AQ22" s="1176"/>
      <c r="AR22" s="1176"/>
      <c r="AS22" s="1176"/>
      <c r="AT22" s="1177"/>
      <c r="AU22" s="1179"/>
      <c r="AV22" s="1180"/>
      <c r="AW22" s="1180"/>
      <c r="AX22" s="1180"/>
      <c r="AY22" s="1180"/>
      <c r="AZ22" s="1181"/>
      <c r="BA22" s="1182"/>
      <c r="BB22" s="1182"/>
      <c r="BC22" s="1182"/>
      <c r="BD22" s="1182"/>
      <c r="BE22" s="1183"/>
    </row>
    <row r="23" spans="1:57" s="2" customFormat="1" ht="7.5" customHeight="1" x14ac:dyDescent="0.4">
      <c r="A23" s="95"/>
      <c r="B23" s="4"/>
      <c r="C23" s="266"/>
      <c r="D23" s="266"/>
      <c r="E23" s="266"/>
      <c r="F23" s="266"/>
      <c r="G23" s="266"/>
      <c r="H23" s="269"/>
      <c r="I23" s="269"/>
      <c r="J23" s="269"/>
      <c r="K23" s="269"/>
      <c r="L23" s="269"/>
      <c r="M23" s="269"/>
      <c r="N23" s="269"/>
      <c r="O23" s="269"/>
      <c r="P23" s="269"/>
      <c r="Q23" s="269"/>
      <c r="R23" s="269"/>
      <c r="S23" s="269"/>
      <c r="T23" s="269"/>
      <c r="U23" s="269"/>
      <c r="V23" s="267"/>
      <c r="W23" s="267"/>
      <c r="X23" s="267"/>
      <c r="Y23" s="267"/>
      <c r="Z23" s="267"/>
      <c r="AA23" s="268"/>
      <c r="AB23" s="268"/>
      <c r="AC23" s="268"/>
      <c r="AD23" s="5"/>
      <c r="AE23" s="1170"/>
      <c r="AF23" s="1171"/>
      <c r="AG23" s="1171"/>
      <c r="AH23" s="1171"/>
      <c r="AI23" s="1171"/>
      <c r="AJ23" s="1171"/>
      <c r="AK23" s="1171"/>
      <c r="AL23" s="1171"/>
      <c r="AM23" s="1171"/>
      <c r="AN23" s="1171"/>
      <c r="AO23" s="1171"/>
      <c r="AP23" s="1171"/>
      <c r="AQ23" s="1171"/>
      <c r="AR23" s="1171"/>
      <c r="AS23" s="1171"/>
      <c r="AT23" s="1171"/>
      <c r="AU23" s="1172"/>
      <c r="AV23" s="1172"/>
      <c r="AW23" s="1172"/>
      <c r="AX23" s="1172"/>
      <c r="AY23" s="1172"/>
      <c r="AZ23" s="1173"/>
      <c r="BA23" s="1173"/>
      <c r="BB23" s="1173"/>
      <c r="BC23" s="1173"/>
      <c r="BD23" s="1173"/>
      <c r="BE23" s="1174"/>
    </row>
    <row r="24" spans="1:57" s="2" customFormat="1" ht="12" customHeight="1" x14ac:dyDescent="0.4">
      <c r="A24" s="95"/>
      <c r="B24" s="4"/>
      <c r="C24" s="1147" t="s">
        <v>304</v>
      </c>
      <c r="D24" s="1147"/>
      <c r="E24" s="1147"/>
      <c r="F24" s="1147"/>
      <c r="G24" s="1147"/>
      <c r="H24" s="1147"/>
      <c r="I24" s="1147"/>
      <c r="J24" s="1147"/>
      <c r="K24" s="1147"/>
      <c r="L24" s="1147"/>
      <c r="M24" s="1147"/>
      <c r="N24" s="1147"/>
      <c r="O24" s="1147"/>
      <c r="P24" s="1147"/>
      <c r="Q24" s="1147"/>
      <c r="R24" s="1147"/>
      <c r="S24" s="1147"/>
      <c r="T24" s="1147"/>
      <c r="U24" s="1147"/>
      <c r="V24" s="1147"/>
      <c r="W24" s="1147"/>
      <c r="X24" s="1147"/>
      <c r="Y24" s="1147"/>
      <c r="Z24" s="1147"/>
      <c r="AA24" s="1147"/>
      <c r="AB24" s="1147"/>
      <c r="AC24" s="1147"/>
      <c r="AD24" s="5"/>
      <c r="AE24" s="1170"/>
      <c r="AF24" s="1171"/>
      <c r="AG24" s="1171"/>
      <c r="AH24" s="1171"/>
      <c r="AI24" s="1171"/>
      <c r="AJ24" s="1171"/>
      <c r="AK24" s="1171"/>
      <c r="AL24" s="1171"/>
      <c r="AM24" s="1171"/>
      <c r="AN24" s="1171"/>
      <c r="AO24" s="1171"/>
      <c r="AP24" s="1171"/>
      <c r="AQ24" s="1171"/>
      <c r="AR24" s="1171"/>
      <c r="AS24" s="1171"/>
      <c r="AT24" s="1171"/>
      <c r="AU24" s="1172"/>
      <c r="AV24" s="1172"/>
      <c r="AW24" s="1172"/>
      <c r="AX24" s="1172"/>
      <c r="AY24" s="1172"/>
      <c r="AZ24" s="1173"/>
      <c r="BA24" s="1173"/>
      <c r="BB24" s="1173"/>
      <c r="BC24" s="1173"/>
      <c r="BD24" s="1173"/>
      <c r="BE24" s="1174"/>
    </row>
    <row r="25" spans="1:57" s="2" customFormat="1" ht="12" customHeight="1" x14ac:dyDescent="0.4">
      <c r="A25" s="95"/>
      <c r="B25" s="4"/>
      <c r="C25" s="1148" t="s">
        <v>305</v>
      </c>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5"/>
      <c r="AE25" s="1170"/>
      <c r="AF25" s="1171"/>
      <c r="AG25" s="1171"/>
      <c r="AH25" s="1171"/>
      <c r="AI25" s="1171"/>
      <c r="AJ25" s="1171"/>
      <c r="AK25" s="1171"/>
      <c r="AL25" s="1171"/>
      <c r="AM25" s="1171"/>
      <c r="AN25" s="1171"/>
      <c r="AO25" s="1171"/>
      <c r="AP25" s="1171"/>
      <c r="AQ25" s="1171"/>
      <c r="AR25" s="1171"/>
      <c r="AS25" s="1171"/>
      <c r="AT25" s="1171"/>
      <c r="AU25" s="1172"/>
      <c r="AV25" s="1172"/>
      <c r="AW25" s="1172"/>
      <c r="AX25" s="1172"/>
      <c r="AY25" s="1172"/>
      <c r="AZ25" s="1173"/>
      <c r="BA25" s="1173"/>
      <c r="BB25" s="1173"/>
      <c r="BC25" s="1173"/>
      <c r="BD25" s="1173"/>
      <c r="BE25" s="1174"/>
    </row>
    <row r="26" spans="1:57" s="2" customFormat="1" ht="7.5" customHeight="1" x14ac:dyDescent="0.4">
      <c r="A26" s="95"/>
      <c r="B26" s="4"/>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5"/>
      <c r="AE26" s="1170"/>
      <c r="AF26" s="1171"/>
      <c r="AG26" s="1171"/>
      <c r="AH26" s="1171"/>
      <c r="AI26" s="1171"/>
      <c r="AJ26" s="1171"/>
      <c r="AK26" s="1171"/>
      <c r="AL26" s="1171"/>
      <c r="AM26" s="1171"/>
      <c r="AN26" s="1171"/>
      <c r="AO26" s="1171"/>
      <c r="AP26" s="1171"/>
      <c r="AQ26" s="1171"/>
      <c r="AR26" s="1171"/>
      <c r="AS26" s="1171"/>
      <c r="AT26" s="1171"/>
      <c r="AU26" s="1172"/>
      <c r="AV26" s="1172"/>
      <c r="AW26" s="1172"/>
      <c r="AX26" s="1172"/>
      <c r="AY26" s="1172"/>
      <c r="AZ26" s="1173"/>
      <c r="BA26" s="1173"/>
      <c r="BB26" s="1173"/>
      <c r="BC26" s="1173"/>
      <c r="BD26" s="1173"/>
      <c r="BE26" s="1174"/>
    </row>
    <row r="27" spans="1:57" s="2" customFormat="1" ht="12" customHeight="1" x14ac:dyDescent="0.4">
      <c r="B27" s="4"/>
      <c r="C27" s="1149" t="s">
        <v>306</v>
      </c>
      <c r="D27" s="1149"/>
      <c r="E27" s="1149"/>
      <c r="F27" s="1149"/>
      <c r="G27" s="1149"/>
      <c r="H27" s="1149"/>
      <c r="I27" s="1149"/>
      <c r="J27" s="1149"/>
      <c r="K27" s="1149"/>
      <c r="L27" s="1149"/>
      <c r="M27" s="1149"/>
      <c r="N27" s="1149"/>
      <c r="O27" s="1149"/>
      <c r="P27" s="1149"/>
      <c r="Q27" s="1149"/>
      <c r="R27" s="1149"/>
      <c r="S27" s="1149"/>
      <c r="T27" s="1149"/>
      <c r="U27" s="1149"/>
      <c r="V27" s="1149"/>
      <c r="W27" s="1149"/>
      <c r="X27" s="1149"/>
      <c r="Y27" s="1149"/>
      <c r="Z27" s="1149"/>
      <c r="AA27" s="1149"/>
      <c r="AB27" s="1149"/>
      <c r="AC27" s="1149"/>
      <c r="AD27" s="5"/>
      <c r="AE27" s="1170"/>
      <c r="AF27" s="1171"/>
      <c r="AG27" s="1171"/>
      <c r="AH27" s="1171"/>
      <c r="AI27" s="1171"/>
      <c r="AJ27" s="1171"/>
      <c r="AK27" s="1171"/>
      <c r="AL27" s="1171"/>
      <c r="AM27" s="1171"/>
      <c r="AN27" s="1171"/>
      <c r="AO27" s="1171"/>
      <c r="AP27" s="1171"/>
      <c r="AQ27" s="1171"/>
      <c r="AR27" s="1171"/>
      <c r="AS27" s="1171"/>
      <c r="AT27" s="1171"/>
      <c r="AU27" s="1172"/>
      <c r="AV27" s="1172"/>
      <c r="AW27" s="1172"/>
      <c r="AX27" s="1172"/>
      <c r="AY27" s="1172"/>
      <c r="AZ27" s="1173"/>
      <c r="BA27" s="1173"/>
      <c r="BB27" s="1173"/>
      <c r="BC27" s="1173"/>
      <c r="BD27" s="1173"/>
      <c r="BE27" s="1174"/>
    </row>
    <row r="28" spans="1:57" s="2" customFormat="1" ht="15" customHeight="1" x14ac:dyDescent="0.4">
      <c r="B28" s="4"/>
      <c r="C28" s="757" t="s">
        <v>307</v>
      </c>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5"/>
      <c r="AE28" s="1170"/>
      <c r="AF28" s="1171"/>
      <c r="AG28" s="1171"/>
      <c r="AH28" s="1171"/>
      <c r="AI28" s="1171"/>
      <c r="AJ28" s="1171"/>
      <c r="AK28" s="1171"/>
      <c r="AL28" s="1171"/>
      <c r="AM28" s="1171"/>
      <c r="AN28" s="1171"/>
      <c r="AO28" s="1171"/>
      <c r="AP28" s="1171"/>
      <c r="AQ28" s="1171"/>
      <c r="AR28" s="1171"/>
      <c r="AS28" s="1171"/>
      <c r="AT28" s="1171"/>
      <c r="AU28" s="1172"/>
      <c r="AV28" s="1172"/>
      <c r="AW28" s="1172"/>
      <c r="AX28" s="1172"/>
      <c r="AY28" s="1172"/>
      <c r="AZ28" s="1173"/>
      <c r="BA28" s="1173"/>
      <c r="BB28" s="1173"/>
      <c r="BC28" s="1173"/>
      <c r="BD28" s="1173"/>
      <c r="BE28" s="1174"/>
    </row>
    <row r="29" spans="1:57" s="2" customFormat="1" ht="33.75" customHeight="1" x14ac:dyDescent="0.4">
      <c r="B29" s="4"/>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5"/>
      <c r="AE29" s="1161"/>
      <c r="AF29" s="1162"/>
      <c r="AG29" s="1162"/>
      <c r="AH29" s="1162"/>
      <c r="AI29" s="1163"/>
      <c r="AJ29" s="1164"/>
      <c r="AK29" s="1162"/>
      <c r="AL29" s="1162"/>
      <c r="AM29" s="1162"/>
      <c r="AN29" s="1163"/>
      <c r="AO29" s="1164"/>
      <c r="AP29" s="1162"/>
      <c r="AQ29" s="1162"/>
      <c r="AR29" s="1162"/>
      <c r="AS29" s="1162"/>
      <c r="AT29" s="1163"/>
      <c r="AU29" s="1165"/>
      <c r="AV29" s="1166"/>
      <c r="AW29" s="1166"/>
      <c r="AX29" s="1166"/>
      <c r="AY29" s="1166"/>
      <c r="AZ29" s="1167"/>
      <c r="BA29" s="1168"/>
      <c r="BB29" s="1168"/>
      <c r="BC29" s="1168"/>
      <c r="BD29" s="1168"/>
      <c r="BE29" s="1169"/>
    </row>
    <row r="30" spans="1:57" s="2" customFormat="1" ht="33.75" customHeight="1" x14ac:dyDescent="0.4">
      <c r="B30" s="4"/>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5"/>
      <c r="AE30" s="1161"/>
      <c r="AF30" s="1162"/>
      <c r="AG30" s="1162"/>
      <c r="AH30" s="1162"/>
      <c r="AI30" s="1163"/>
      <c r="AJ30" s="1164"/>
      <c r="AK30" s="1162"/>
      <c r="AL30" s="1162"/>
      <c r="AM30" s="1162"/>
      <c r="AN30" s="1163"/>
      <c r="AO30" s="1164"/>
      <c r="AP30" s="1162"/>
      <c r="AQ30" s="1162"/>
      <c r="AR30" s="1162"/>
      <c r="AS30" s="1162"/>
      <c r="AT30" s="1163"/>
      <c r="AU30" s="1165"/>
      <c r="AV30" s="1166"/>
      <c r="AW30" s="1166"/>
      <c r="AX30" s="1166"/>
      <c r="AY30" s="1166"/>
      <c r="AZ30" s="1167"/>
      <c r="BA30" s="1168"/>
      <c r="BB30" s="1168"/>
      <c r="BC30" s="1168"/>
      <c r="BD30" s="1168"/>
      <c r="BE30" s="1169"/>
    </row>
    <row r="31" spans="1:57" s="2" customFormat="1" ht="33.75" customHeight="1" x14ac:dyDescent="0.4">
      <c r="B31" s="4"/>
      <c r="C31" s="757"/>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5"/>
      <c r="AE31" s="1161"/>
      <c r="AF31" s="1162"/>
      <c r="AG31" s="1162"/>
      <c r="AH31" s="1162"/>
      <c r="AI31" s="1163"/>
      <c r="AJ31" s="1164"/>
      <c r="AK31" s="1162"/>
      <c r="AL31" s="1162"/>
      <c r="AM31" s="1162"/>
      <c r="AN31" s="1163"/>
      <c r="AO31" s="1164"/>
      <c r="AP31" s="1162"/>
      <c r="AQ31" s="1162"/>
      <c r="AR31" s="1162"/>
      <c r="AS31" s="1162"/>
      <c r="AT31" s="1163"/>
      <c r="AU31" s="1165"/>
      <c r="AV31" s="1166"/>
      <c r="AW31" s="1166"/>
      <c r="AX31" s="1166"/>
      <c r="AY31" s="1166"/>
      <c r="AZ31" s="1167"/>
      <c r="BA31" s="1168"/>
      <c r="BB31" s="1168"/>
      <c r="BC31" s="1168"/>
      <c r="BD31" s="1168"/>
      <c r="BE31" s="1169"/>
    </row>
    <row r="32" spans="1:57" s="2" customFormat="1" ht="33.75" customHeight="1" x14ac:dyDescent="0.4">
      <c r="B32" s="4"/>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5"/>
      <c r="AE32" s="1161"/>
      <c r="AF32" s="1162"/>
      <c r="AG32" s="1162"/>
      <c r="AH32" s="1162"/>
      <c r="AI32" s="1163"/>
      <c r="AJ32" s="1164"/>
      <c r="AK32" s="1162"/>
      <c r="AL32" s="1162"/>
      <c r="AM32" s="1162"/>
      <c r="AN32" s="1163"/>
      <c r="AO32" s="1164"/>
      <c r="AP32" s="1162"/>
      <c r="AQ32" s="1162"/>
      <c r="AR32" s="1162"/>
      <c r="AS32" s="1162"/>
      <c r="AT32" s="1163"/>
      <c r="AU32" s="1165"/>
      <c r="AV32" s="1166"/>
      <c r="AW32" s="1166"/>
      <c r="AX32" s="1166"/>
      <c r="AY32" s="1166"/>
      <c r="AZ32" s="1167"/>
      <c r="BA32" s="1168"/>
      <c r="BB32" s="1168"/>
      <c r="BC32" s="1168"/>
      <c r="BD32" s="1168"/>
      <c r="BE32" s="1169"/>
    </row>
    <row r="33" spans="2:57" s="2" customFormat="1" ht="33.75" customHeight="1" thickBot="1" x14ac:dyDescent="0.45">
      <c r="B33" s="4"/>
      <c r="C33" s="757"/>
      <c r="D33" s="757"/>
      <c r="E33" s="757"/>
      <c r="F33" s="757"/>
      <c r="G33" s="757"/>
      <c r="H33" s="757"/>
      <c r="I33" s="757"/>
      <c r="J33" s="757"/>
      <c r="K33" s="757"/>
      <c r="L33" s="757"/>
      <c r="M33" s="757"/>
      <c r="N33" s="757"/>
      <c r="O33" s="757"/>
      <c r="P33" s="757"/>
      <c r="Q33" s="757"/>
      <c r="R33" s="757"/>
      <c r="S33" s="757"/>
      <c r="T33" s="757"/>
      <c r="U33" s="757"/>
      <c r="V33" s="757"/>
      <c r="W33" s="757"/>
      <c r="X33" s="757"/>
      <c r="Y33" s="757"/>
      <c r="Z33" s="757"/>
      <c r="AA33" s="757"/>
      <c r="AB33" s="757"/>
      <c r="AC33" s="757"/>
      <c r="AD33" s="5"/>
      <c r="AE33" s="1152"/>
      <c r="AF33" s="1153"/>
      <c r="AG33" s="1153"/>
      <c r="AH33" s="1153"/>
      <c r="AI33" s="1154"/>
      <c r="AJ33" s="1155"/>
      <c r="AK33" s="1153"/>
      <c r="AL33" s="1153"/>
      <c r="AM33" s="1153"/>
      <c r="AN33" s="1154"/>
      <c r="AO33" s="1155"/>
      <c r="AP33" s="1153"/>
      <c r="AQ33" s="1153"/>
      <c r="AR33" s="1153"/>
      <c r="AS33" s="1153"/>
      <c r="AT33" s="1154"/>
      <c r="AU33" s="1156"/>
      <c r="AV33" s="1157"/>
      <c r="AW33" s="1157"/>
      <c r="AX33" s="1157"/>
      <c r="AY33" s="1157"/>
      <c r="AZ33" s="1158"/>
      <c r="BA33" s="1159"/>
      <c r="BB33" s="1159"/>
      <c r="BC33" s="1159"/>
      <c r="BD33" s="1159"/>
      <c r="BE33" s="1160"/>
    </row>
    <row r="34" spans="2:57" s="2" customFormat="1" ht="15" customHeight="1" x14ac:dyDescent="0.4">
      <c r="B34" s="4"/>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2:57" s="2" customFormat="1" ht="31.5" customHeight="1" x14ac:dyDescent="0.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146" t="s">
        <v>394</v>
      </c>
      <c r="AF35" s="1147"/>
      <c r="AG35" s="1147"/>
      <c r="AH35" s="1147"/>
      <c r="AI35" s="1147"/>
      <c r="AJ35" s="1147"/>
      <c r="AK35" s="1147"/>
      <c r="AL35" s="1147"/>
      <c r="AM35" s="1147"/>
      <c r="AN35" s="1147"/>
      <c r="AO35" s="1147"/>
      <c r="AP35" s="1147"/>
      <c r="AQ35" s="1147"/>
      <c r="AR35" s="1147"/>
      <c r="AS35" s="1147"/>
      <c r="AT35" s="1147"/>
      <c r="AU35" s="1147"/>
      <c r="AV35" s="1147"/>
      <c r="AW35" s="1147"/>
      <c r="AX35" s="1147"/>
      <c r="AY35" s="1147"/>
      <c r="AZ35" s="1147"/>
      <c r="BA35" s="1147"/>
      <c r="BB35" s="1147"/>
      <c r="BC35" s="1147"/>
      <c r="BD35" s="1147"/>
      <c r="BE35" s="1147"/>
    </row>
    <row r="36" spans="2:57" s="2" customFormat="1" x14ac:dyDescent="0.4"/>
    <row r="37" spans="2:57" s="2" customFormat="1" x14ac:dyDescent="0.4"/>
    <row r="38" spans="2:57" s="2" customFormat="1" x14ac:dyDescent="0.4"/>
    <row r="39" spans="2:57" s="2" customFormat="1" x14ac:dyDescent="0.4"/>
    <row r="40" spans="2:57" s="2" customFormat="1" x14ac:dyDescent="0.4"/>
    <row r="41" spans="2:57" s="2" customFormat="1" x14ac:dyDescent="0.4"/>
    <row r="42" spans="2:57" s="2" customFormat="1" x14ac:dyDescent="0.4"/>
    <row r="43" spans="2:57" s="2" customFormat="1" x14ac:dyDescent="0.4"/>
    <row r="44" spans="2:57" s="2" customFormat="1" x14ac:dyDescent="0.4"/>
    <row r="45" spans="2:57" s="2" customFormat="1" x14ac:dyDescent="0.4"/>
    <row r="46" spans="2:57" s="2" customFormat="1" x14ac:dyDescent="0.4"/>
    <row r="47" spans="2:57" s="2" customFormat="1" x14ac:dyDescent="0.4"/>
    <row r="48" spans="2:57"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sheetData>
  <sheetProtection sheet="1" formatCells="0" selectLockedCells="1"/>
  <mergeCells count="179">
    <mergeCell ref="C22:G22"/>
    <mergeCell ref="H22:L22"/>
    <mergeCell ref="M22:R22"/>
    <mergeCell ref="S22:W22"/>
    <mergeCell ref="X22:AC22"/>
    <mergeCell ref="C24:AC24"/>
    <mergeCell ref="C20:G20"/>
    <mergeCell ref="H20:L20"/>
    <mergeCell ref="M20:R20"/>
    <mergeCell ref="S20:W20"/>
    <mergeCell ref="X20:AC20"/>
    <mergeCell ref="C19:G19"/>
    <mergeCell ref="H19:L19"/>
    <mergeCell ref="M19:R19"/>
    <mergeCell ref="S19:W19"/>
    <mergeCell ref="X19:AC19"/>
    <mergeCell ref="C18:G18"/>
    <mergeCell ref="H18:L18"/>
    <mergeCell ref="M18:R18"/>
    <mergeCell ref="S18:W18"/>
    <mergeCell ref="X18:AC18"/>
    <mergeCell ref="C17:G17"/>
    <mergeCell ref="H17:L17"/>
    <mergeCell ref="M17:R17"/>
    <mergeCell ref="S17:W17"/>
    <mergeCell ref="X17:AC17"/>
    <mergeCell ref="C16:G16"/>
    <mergeCell ref="H16:L16"/>
    <mergeCell ref="M16:R16"/>
    <mergeCell ref="S16:W16"/>
    <mergeCell ref="X16:AC16"/>
    <mergeCell ref="C15:G15"/>
    <mergeCell ref="H15:L15"/>
    <mergeCell ref="M15:R15"/>
    <mergeCell ref="S15:W15"/>
    <mergeCell ref="X15:AC15"/>
    <mergeCell ref="C14:G14"/>
    <mergeCell ref="H14:L14"/>
    <mergeCell ref="M14:R14"/>
    <mergeCell ref="S14:W14"/>
    <mergeCell ref="X14:AC14"/>
    <mergeCell ref="C13:G13"/>
    <mergeCell ref="H13:L13"/>
    <mergeCell ref="M13:R13"/>
    <mergeCell ref="S13:W13"/>
    <mergeCell ref="X13:AC13"/>
    <mergeCell ref="Y5:AC5"/>
    <mergeCell ref="X9:AC9"/>
    <mergeCell ref="C12:G12"/>
    <mergeCell ref="H12:L12"/>
    <mergeCell ref="M12:R12"/>
    <mergeCell ref="S12:W12"/>
    <mergeCell ref="X12:AC12"/>
    <mergeCell ref="C11:G11"/>
    <mergeCell ref="H11:L11"/>
    <mergeCell ref="M11:R11"/>
    <mergeCell ref="S11:W11"/>
    <mergeCell ref="X11:AC11"/>
    <mergeCell ref="AD1:AF1"/>
    <mergeCell ref="AG1:BA1"/>
    <mergeCell ref="BB1:BE1"/>
    <mergeCell ref="AE2:AJ2"/>
    <mergeCell ref="AN2:AR2"/>
    <mergeCell ref="AS2:BC2"/>
    <mergeCell ref="BD2:BE2"/>
    <mergeCell ref="B1:D1"/>
    <mergeCell ref="E1:Y1"/>
    <mergeCell ref="Z1:AC1"/>
    <mergeCell ref="C2:H2"/>
    <mergeCell ref="L2:P2"/>
    <mergeCell ref="Q2:AA2"/>
    <mergeCell ref="AB2:AC2"/>
    <mergeCell ref="AE9:AI10"/>
    <mergeCell ref="AJ9:AN10"/>
    <mergeCell ref="AO9:AT10"/>
    <mergeCell ref="AU9:AY10"/>
    <mergeCell ref="AZ9:BE10"/>
    <mergeCell ref="BA5:BE5"/>
    <mergeCell ref="AE7:AI8"/>
    <mergeCell ref="AJ7:AN8"/>
    <mergeCell ref="AO7:AT8"/>
    <mergeCell ref="AU7:AY8"/>
    <mergeCell ref="AZ7:BE8"/>
    <mergeCell ref="AE13:AI13"/>
    <mergeCell ref="AJ13:AN13"/>
    <mergeCell ref="AO13:AT13"/>
    <mergeCell ref="AU13:AY13"/>
    <mergeCell ref="AZ13:BE13"/>
    <mergeCell ref="AE11:AI12"/>
    <mergeCell ref="AJ11:AN12"/>
    <mergeCell ref="AO11:AT12"/>
    <mergeCell ref="AU11:AY12"/>
    <mergeCell ref="AZ11:BE12"/>
    <mergeCell ref="AE15:AI15"/>
    <mergeCell ref="AJ15:AN15"/>
    <mergeCell ref="AO15:AT15"/>
    <mergeCell ref="AU15:AY15"/>
    <mergeCell ref="AZ15:BE15"/>
    <mergeCell ref="AE14:AI14"/>
    <mergeCell ref="AJ14:AN14"/>
    <mergeCell ref="AO14:AT14"/>
    <mergeCell ref="AU14:AY14"/>
    <mergeCell ref="AZ14:BE14"/>
    <mergeCell ref="AE17:AI17"/>
    <mergeCell ref="AJ17:AN17"/>
    <mergeCell ref="AO17:AT17"/>
    <mergeCell ref="AU17:AY17"/>
    <mergeCell ref="AZ17:BE17"/>
    <mergeCell ref="AE16:AI16"/>
    <mergeCell ref="AJ16:AN16"/>
    <mergeCell ref="AO16:AT16"/>
    <mergeCell ref="AU16:AY16"/>
    <mergeCell ref="AZ16:BE16"/>
    <mergeCell ref="AE19:AI19"/>
    <mergeCell ref="AJ19:AN19"/>
    <mergeCell ref="AO19:AT19"/>
    <mergeCell ref="AU19:AY19"/>
    <mergeCell ref="AZ19:BE19"/>
    <mergeCell ref="AE18:AI18"/>
    <mergeCell ref="AJ18:AN18"/>
    <mergeCell ref="AO18:AT18"/>
    <mergeCell ref="AU18:AY18"/>
    <mergeCell ref="AZ18:BE18"/>
    <mergeCell ref="AE21:AI21"/>
    <mergeCell ref="AJ21:AN21"/>
    <mergeCell ref="AO21:AT21"/>
    <mergeCell ref="AU21:AY21"/>
    <mergeCell ref="AZ21:BE21"/>
    <mergeCell ref="AE20:AI20"/>
    <mergeCell ref="AJ20:AN20"/>
    <mergeCell ref="AO20:AT20"/>
    <mergeCell ref="AU20:AY20"/>
    <mergeCell ref="AZ20:BE20"/>
    <mergeCell ref="AE23:AI25"/>
    <mergeCell ref="AJ23:AN25"/>
    <mergeCell ref="AO23:AT25"/>
    <mergeCell ref="AU23:AY25"/>
    <mergeCell ref="AZ23:BE25"/>
    <mergeCell ref="AE22:AI22"/>
    <mergeCell ref="AJ22:AN22"/>
    <mergeCell ref="AO22:AT22"/>
    <mergeCell ref="AU22:AY22"/>
    <mergeCell ref="AZ22:BE22"/>
    <mergeCell ref="AU30:AY30"/>
    <mergeCell ref="AZ30:BE30"/>
    <mergeCell ref="AE29:AI29"/>
    <mergeCell ref="AJ29:AN29"/>
    <mergeCell ref="AO29:AT29"/>
    <mergeCell ref="AU29:AY29"/>
    <mergeCell ref="AZ29:BE29"/>
    <mergeCell ref="AE26:AI28"/>
    <mergeCell ref="AJ26:AN28"/>
    <mergeCell ref="AO26:AT28"/>
    <mergeCell ref="AU26:AY28"/>
    <mergeCell ref="AZ26:BE28"/>
    <mergeCell ref="AE35:BE35"/>
    <mergeCell ref="C25:AC26"/>
    <mergeCell ref="C27:AC27"/>
    <mergeCell ref="C28:AC33"/>
    <mergeCell ref="C5:V9"/>
    <mergeCell ref="W6:AC8"/>
    <mergeCell ref="AE33:AI33"/>
    <mergeCell ref="AJ33:AN33"/>
    <mergeCell ref="AO33:AT33"/>
    <mergeCell ref="AU33:AY33"/>
    <mergeCell ref="AZ33:BE33"/>
    <mergeCell ref="AE32:AI32"/>
    <mergeCell ref="AJ32:AN32"/>
    <mergeCell ref="AO32:AT32"/>
    <mergeCell ref="AU32:AY32"/>
    <mergeCell ref="AZ32:BE32"/>
    <mergeCell ref="AE31:AI31"/>
    <mergeCell ref="AJ31:AN31"/>
    <mergeCell ref="AO31:AT31"/>
    <mergeCell ref="AU31:AY31"/>
    <mergeCell ref="AZ31:BE31"/>
    <mergeCell ref="AE30:AI30"/>
    <mergeCell ref="AJ30:AN30"/>
    <mergeCell ref="AO30:AT30"/>
  </mergeCells>
  <phoneticPr fontId="1"/>
  <dataValidations count="2">
    <dataValidation type="list" allowBlank="1" showInputMessage="1" showErrorMessage="1" sqref="AA23:AC23" xr:uid="{F0CC9C2B-415F-475E-9CF7-8D8722E20822}">
      <formula1>"男,女"</formula1>
    </dataValidation>
    <dataValidation type="list" showInputMessage="1" showErrorMessage="1" sqref="X9:AC9" xr:uid="{3A4A3C66-AD1F-443F-B112-D4BBAF3CBDD0}">
      <formula1>$BG$8:$BG$9</formula1>
    </dataValidation>
  </dataValidations>
  <pageMargins left="0.78740157480314965"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様式C-0</vt:lpstr>
      <vt:lpstr>様式C-1</vt:lpstr>
      <vt:lpstr>様式C-2</vt:lpstr>
      <vt:lpstr>様式D</vt:lpstr>
      <vt:lpstr>様式C-3</vt:lpstr>
      <vt:lpstr>様式C-4</vt:lpstr>
      <vt:lpstr>様式C-6</vt:lpstr>
      <vt:lpstr>様式A</vt:lpstr>
      <vt:lpstr>様式A-別紙</vt:lpstr>
      <vt:lpstr>様式C-7</vt:lpstr>
      <vt:lpstr>様式A!Print_Area</vt:lpstr>
      <vt:lpstr>'様式A-別紙'!Print_Area</vt:lpstr>
      <vt:lpstr>'様式C-0'!Print_Area</vt:lpstr>
      <vt:lpstr>'様式C-1'!Print_Area</vt:lpstr>
      <vt:lpstr>'様式C-2'!Print_Area</vt:lpstr>
      <vt:lpstr>'様式C-3'!Print_Area</vt:lpstr>
      <vt:lpstr>'様式C-4'!Print_Area</vt:lpstr>
      <vt:lpstr>'様式C-6'!Print_Area</vt:lpstr>
      <vt:lpstr>'様式C-7'!Print_Area</vt:lpstr>
      <vt:lpstr>様式D!Print_Area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000976-yamamoto</dc:creator>
  <cp:lastModifiedBy>000976-yamamoto</cp:lastModifiedBy>
  <cp:lastPrinted>2022-12-20T07:52:19Z</cp:lastPrinted>
  <dcterms:created xsi:type="dcterms:W3CDTF">2021-09-03T07:57:46Z</dcterms:created>
  <dcterms:modified xsi:type="dcterms:W3CDTF">2023-02-13T06:10:13Z</dcterms:modified>
</cp:coreProperties>
</file>